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19"/>
  <workbookPr codeName="ThisWorkbook" autoCompressPictures="0" defaultThemeVersion="124226"/>
  <mc:AlternateContent xmlns:mc="http://schemas.openxmlformats.org/markup-compatibility/2006">
    <mc:Choice Requires="x15">
      <x15ac:absPath xmlns:x15ac="http://schemas.microsoft.com/office/spreadsheetml/2010/11/ac" url="C:\Users\aan497\OneDrive - Peterborough Limited\Documents\Archaeology Project - Audit\CIfA Finds Recording\Contents Spreadshets PMAG Versions\"/>
    </mc:Choice>
  </mc:AlternateContent>
  <xr:revisionPtr revIDLastSave="16" documentId="11_91B516AD57EF689E2597948977B6661133B99640" xr6:coauthVersionLast="47" xr6:coauthVersionMax="47" xr10:uidLastSave="{99EA4942-6F8B-4ACB-82FB-0EAC5F156E84}"/>
  <bookViews>
    <workbookView xWindow="0" yWindow="0" windowWidth="20490" windowHeight="7755" xr2:uid="{00000000-000D-0000-FFFF-FFFF00000000}"/>
  </bookViews>
  <sheets>
    <sheet name="Archive Catalogue" sheetId="5" r:id="rId1"/>
    <sheet name="Drop Down Terms" sheetId="2" r:id="rId2"/>
    <sheet name="Event List" sheetId="11" r:id="rId3"/>
    <sheet name="Materials Word List" sheetId="3" r:id="rId4"/>
    <sheet name="Periods List" sheetId="10" r:id="rId5"/>
  </sheets>
  <definedNames>
    <definedName name="Archive_Type_List">Archive_Type[Archive Type]</definedName>
    <definedName name="Completeness_List">Completeness[Completeness]</definedName>
    <definedName name="Condition_List">Condition[Condition]</definedName>
    <definedName name="Digital_Documentary_List">Digital_Documentary_Type[Digital / Documentary]</definedName>
    <definedName name="Location_Parish_List">Location_Parish[Location / Parish]</definedName>
    <definedName name="Material_Class">Material_Terms[Material class]</definedName>
    <definedName name="Material_ID">Material_Terms[Material ID code]</definedName>
    <definedName name="Material_Terms_List">Material_Terms[Material Type (sub-class)]</definedName>
    <definedName name="Period_Term_List">Period_Term[Building Block]</definedName>
    <definedName name="Project_Type_List">Event_Term[TERM]</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5" i="5" l="1"/>
  <c r="O15" i="5"/>
  <c r="N14" i="5"/>
  <c r="O14" i="5"/>
  <c r="N13" i="5"/>
  <c r="O13" i="5"/>
  <c r="N12" i="5"/>
  <c r="O12" i="5"/>
  <c r="N11" i="5"/>
  <c r="O11" i="5"/>
  <c r="N2" i="5" l="1"/>
  <c r="N3" i="5"/>
  <c r="N4" i="5"/>
  <c r="N5" i="5"/>
  <c r="N6" i="5"/>
  <c r="N7" i="5"/>
  <c r="N8" i="5"/>
  <c r="N9" i="5"/>
  <c r="N10" i="5"/>
  <c r="O2" i="5"/>
  <c r="O3" i="5"/>
  <c r="O4" i="5"/>
  <c r="O5" i="5"/>
  <c r="O6" i="5"/>
  <c r="O7" i="5"/>
  <c r="O8" i="5"/>
  <c r="O9" i="5"/>
  <c r="O10" i="5"/>
</calcChain>
</file>

<file path=xl/sharedStrings.xml><?xml version="1.0" encoding="utf-8"?>
<sst xmlns="http://schemas.openxmlformats.org/spreadsheetml/2006/main" count="1660" uniqueCount="907">
  <si>
    <t>Project ID</t>
  </si>
  <si>
    <t>Accession number</t>
  </si>
  <si>
    <t>Originator</t>
  </si>
  <si>
    <t>HER/Event Number</t>
  </si>
  <si>
    <t>Site / Project Name / Subsite</t>
  </si>
  <si>
    <t>Location / Parish</t>
  </si>
  <si>
    <t>Project Type</t>
  </si>
  <si>
    <t>Date of Fieldwork (dd/mm/yyyy)</t>
  </si>
  <si>
    <t>Box Series no.</t>
  </si>
  <si>
    <t>Archive Type</t>
  </si>
  <si>
    <t>Digital / Documentary Archive Type</t>
  </si>
  <si>
    <t>Context ID</t>
  </si>
  <si>
    <t>Sample ID</t>
  </si>
  <si>
    <t>Material ID Code</t>
  </si>
  <si>
    <t>Material Class</t>
  </si>
  <si>
    <t>Material Type 
(Primary)</t>
  </si>
  <si>
    <t>Material Type 
(Composite 1)</t>
  </si>
  <si>
    <t>Material Type 
(Composite 2)</t>
  </si>
  <si>
    <t>Material Detail 
(Narrow Terms)</t>
  </si>
  <si>
    <t>Collected 
Fragment Count</t>
  </si>
  <si>
    <t>Collected Weight (g)</t>
  </si>
  <si>
    <t>De-selected 
Fragment Count</t>
  </si>
  <si>
    <t>De-selected 
Weight (g)</t>
  </si>
  <si>
    <t>Description</t>
  </si>
  <si>
    <t>Period From</t>
  </si>
  <si>
    <t>Period To</t>
  </si>
  <si>
    <t>Comments</t>
  </si>
  <si>
    <t>Recorded by</t>
  </si>
  <si>
    <t>Date Recorded (dd/mm/yyyy)</t>
  </si>
  <si>
    <t>Updated by</t>
  </si>
  <si>
    <t>Date of Update (dd/mm/yyyy)</t>
  </si>
  <si>
    <t>Location at PMAG</t>
  </si>
  <si>
    <t>Rack</t>
  </si>
  <si>
    <t>Bay</t>
  </si>
  <si>
    <t>Shelf</t>
  </si>
  <si>
    <t>Object handling data</t>
  </si>
  <si>
    <t>Digital / Documentary</t>
  </si>
  <si>
    <t>Completeness</t>
  </si>
  <si>
    <t>Condition</t>
  </si>
  <si>
    <t>Condition Description</t>
  </si>
  <si>
    <t>Ailsworth</t>
  </si>
  <si>
    <t>Bulk</t>
  </si>
  <si>
    <t>Administration</t>
  </si>
  <si>
    <t>Complete</t>
  </si>
  <si>
    <t>Good</t>
  </si>
  <si>
    <t>Stable. No conservation required.</t>
  </si>
  <si>
    <t>Alwalton</t>
  </si>
  <si>
    <t>De-selected</t>
  </si>
  <si>
    <t>Brief</t>
  </si>
  <si>
    <t>Incomplete</t>
  </si>
  <si>
    <t>Fair</t>
  </si>
  <si>
    <t xml:space="preserve">Stable. But deteriorated or damaged. Conservation desirable. </t>
  </si>
  <si>
    <t>Bainton and Ashton</t>
  </si>
  <si>
    <t>Digital</t>
  </si>
  <si>
    <t>Context records</t>
  </si>
  <si>
    <t>Fragmented</t>
  </si>
  <si>
    <t>Poor</t>
  </si>
  <si>
    <t>Unstable. Conservation required before use.</t>
  </si>
  <si>
    <t>Barnack</t>
  </si>
  <si>
    <t>Dispersed</t>
  </si>
  <si>
    <t>Context registers</t>
  </si>
  <si>
    <t>Very Poor</t>
  </si>
  <si>
    <t>Very unstable. Immediate conservation required.</t>
  </si>
  <si>
    <t>Bretton</t>
  </si>
  <si>
    <t>Documentary</t>
  </si>
  <si>
    <t>Correspondence</t>
  </si>
  <si>
    <t>Castor</t>
  </si>
  <si>
    <t>Human remains</t>
  </si>
  <si>
    <t>Drawings - on-site</t>
  </si>
  <si>
    <t>Chesterton</t>
  </si>
  <si>
    <t>Registered Find</t>
  </si>
  <si>
    <t>Drawings PX</t>
  </si>
  <si>
    <t>Deeping Gate</t>
  </si>
  <si>
    <t>Reference</t>
  </si>
  <si>
    <t>Drawings registers</t>
  </si>
  <si>
    <t>Dogsthorpe</t>
  </si>
  <si>
    <t>Finds Data</t>
  </si>
  <si>
    <t>Eastfield</t>
  </si>
  <si>
    <t>Images - digital</t>
  </si>
  <si>
    <t>Eastgate</t>
  </si>
  <si>
    <t>Images - photographs</t>
  </si>
  <si>
    <t>Etton</t>
  </si>
  <si>
    <t>Images - slides</t>
  </si>
  <si>
    <t>Eye</t>
  </si>
  <si>
    <t>Notes - on-site</t>
  </si>
  <si>
    <t>Fengate</t>
  </si>
  <si>
    <t>Photographic registers</t>
  </si>
  <si>
    <t>Fletton</t>
  </si>
  <si>
    <t>post-ex data</t>
  </si>
  <si>
    <t>Glinton</t>
  </si>
  <si>
    <t>Project design/ WSI</t>
  </si>
  <si>
    <t>Gunthorpe</t>
  </si>
  <si>
    <t>Registered Finds registers</t>
  </si>
  <si>
    <t>Hampton</t>
  </si>
  <si>
    <t>reports (grey literature)</t>
  </si>
  <si>
    <t>Helpston</t>
  </si>
  <si>
    <t>Research</t>
  </si>
  <si>
    <t>Longthorpe</t>
  </si>
  <si>
    <t>Sample records</t>
  </si>
  <si>
    <t>Marholm</t>
  </si>
  <si>
    <t>Specialist reports</t>
  </si>
  <si>
    <t>Maxey</t>
  </si>
  <si>
    <t>Survey Data</t>
  </si>
  <si>
    <t>Millfield</t>
  </si>
  <si>
    <t>X-radiographs</t>
  </si>
  <si>
    <t>Netherton</t>
  </si>
  <si>
    <t>New England</t>
  </si>
  <si>
    <t>Newark</t>
  </si>
  <si>
    <t>Newborough and Borough Fen</t>
  </si>
  <si>
    <t>Northborough</t>
  </si>
  <si>
    <t>Orton Longueville</t>
  </si>
  <si>
    <t>Orton Waterville</t>
  </si>
  <si>
    <t>Parnwell</t>
  </si>
  <si>
    <t>Paston</t>
  </si>
  <si>
    <t>Peakirk</t>
  </si>
  <si>
    <t>Peterborough Central</t>
  </si>
  <si>
    <t>Ravensthorpe</t>
  </si>
  <si>
    <t>Sibson</t>
  </si>
  <si>
    <t>Southorpe</t>
  </si>
  <si>
    <t>St Martins Without</t>
  </si>
  <si>
    <t>Stanground</t>
  </si>
  <si>
    <t>Stibbington</t>
  </si>
  <si>
    <t>Sutton</t>
  </si>
  <si>
    <t>Thorney</t>
  </si>
  <si>
    <t>Thornhaugh</t>
  </si>
  <si>
    <t>Ufford</t>
  </si>
  <si>
    <t>Upton</t>
  </si>
  <si>
    <t>Walton</t>
  </si>
  <si>
    <t>Wansford</t>
  </si>
  <si>
    <t>Water Newton</t>
  </si>
  <si>
    <t>Werrington</t>
  </si>
  <si>
    <t>West Town</t>
  </si>
  <si>
    <t>Westwood</t>
  </si>
  <si>
    <t>Wittering</t>
  </si>
  <si>
    <t>Woodston</t>
  </si>
  <si>
    <t>Wothorpe</t>
  </si>
  <si>
    <t>TH_T_U_UID</t>
  </si>
  <si>
    <t>THE_TE_UID</t>
  </si>
  <si>
    <t>TERM</t>
  </si>
  <si>
    <t>INDEX_TERM</t>
  </si>
  <si>
    <t>SCOPE_NOTE</t>
  </si>
  <si>
    <t>CLA_GR_UID</t>
  </si>
  <si>
    <t>STATUS</t>
  </si>
  <si>
    <t>HIERARCHY</t>
  </si>
  <si>
    <t>BROAD_TERM_U_UID</t>
  </si>
  <si>
    <t>TOP_TERM_U_UID</t>
  </si>
  <si>
    <t>Related_TERM_U_UID_1</t>
  </si>
  <si>
    <t>Related_TERM_U_UID_2</t>
  </si>
  <si>
    <t>Related_TERM_U_UID_3</t>
  </si>
  <si>
    <t>Related_TERM_U_UID_4</t>
  </si>
  <si>
    <t>AERIAL PHOTOGRAPHY</t>
  </si>
  <si>
    <t>Y</t>
  </si>
  <si>
    <t>The taking of photographs from above using photographic equipment mounted on, or used from an aircraft or other airborne vehicle.</t>
  </si>
  <si>
    <t>P</t>
  </si>
  <si>
    <t>BT</t>
  </si>
  <si>
    <t>-</t>
  </si>
  <si>
    <t>AERIAL RECONNAISSANCE</t>
  </si>
  <si>
    <t>Airborne survey to discover, record and monitor archaeological sites and other heritage assets. Sites will usually be recorded by aerial photography.</t>
  </si>
  <si>
    <t>ASSESSMENT AND ANALYSIS</t>
  </si>
  <si>
    <t>N</t>
  </si>
  <si>
    <t>Programmes of research that seek to identify the archaeological and/or architectural significance of a site or landscape.</t>
  </si>
  <si>
    <t>AUGER SURVEY</t>
  </si>
  <si>
    <t>Transect or area-based arrangements of drilled auger-holes used to describe deposits and collect samples.</t>
  </si>
  <si>
    <t>NT</t>
  </si>
  <si>
    <t>BOREHOLE SURVEY</t>
  </si>
  <si>
    <t>Type of survey involving the drilling of deep and narrow shafts in the ground used to describe deposits, understand stratigraphy and collect cores amples.</t>
  </si>
  <si>
    <t>BUILDINGS INVESTIGATION (ENGLAND)</t>
  </si>
  <si>
    <t>The process of investigating and recording historic buildings for the purposes of historical understanding.</t>
  </si>
  <si>
    <t>BUILDINGS RECORDING AND INVESTIGATION</t>
  </si>
  <si>
    <t>ENVIRONMENTAL INTERVENTION</t>
  </si>
  <si>
    <t>Intervention into the archaeological resource intended to gather information about past ecologies and economies, formation processes, and to retrieve material for scientific dating purposes.</t>
  </si>
  <si>
    <t>ENVIRONMENTAL SAMPLING</t>
  </si>
  <si>
    <t>Removal of samples from deposits, including archaeological contexts to recover information about past environments and economies, retrieve material for scientific dating and for the investigation of the deposits themselves e.g. formation processes.</t>
  </si>
  <si>
    <t>EVALUATION</t>
  </si>
  <si>
    <t>A limited programme of intrusive fieldwork which determines the presence or absence of archaeological features, structures, deposits, artefacts or ecofacts within a specified area or site on land or within the inter-tidal zone.</t>
  </si>
  <si>
    <t>EXCAVATION</t>
  </si>
  <si>
    <t>Controlled intrusive fieldwork which examines, records and interprets archaeological deposits, features and structures and, as appropriate, retrieves artefacts and ecofact remains within a specified area or site on land or within the inter-tidal zone.</t>
  </si>
  <si>
    <t>FIELD OBSERVATION (MONITORING)</t>
  </si>
  <si>
    <t>Periodic visits being made to a site by an archaeologist to record archaeological deposits and recover finds that have come to light since the previous visit. An archaeological presence is not maintained during groundwork as it is with a watching brief.</t>
  </si>
  <si>
    <t>FIELDWALKING SURVEY</t>
  </si>
  <si>
    <t>GEOCHEMICAL SURVEY</t>
  </si>
  <si>
    <t>The taking of samples at regular intervals from the surface of a study area in order to retrieve information on the different chemical elements present.</t>
  </si>
  <si>
    <t>GEOPHYSICAL SURVEY</t>
  </si>
  <si>
    <t>Ground-based or marine subsurface mapping of archaeological features using different sensing technologies. Most commonly applied are magnetometers, electrical resistance meters, ground penetrating radar, side scan sonar, and electromagnetic conductivity.</t>
  </si>
  <si>
    <t>GEOTECHNICAL SURVEY</t>
  </si>
  <si>
    <t>Any subsurface investigation conducted to assist with the technical rather than archaeological aspects of a proposed development or extraction scheme.</t>
  </si>
  <si>
    <t>GRAB SAMPLING</t>
  </si>
  <si>
    <t>A maritime technique which involves the simple process of bringing up surface sediments from the seafloor for analysis usually using mechanical apparatus. As the process recovers a mixture of sediments it cannot be used to characterise stratigraphy.</t>
  </si>
  <si>
    <t>METAL DETECTING USE</t>
  </si>
  <si>
    <t>The hobby of using a metal detector to hunt for buried coins or artefacts; alternatively the use of a metal detector to locate metal artefacts on an archaeological excavation that otherwise would go unnoticed.</t>
  </si>
  <si>
    <t>MULTI SPECTRAL AERIAL PHOTOGRAPHY</t>
  </si>
  <si>
    <t>Recording using specialist equipment that allows discrete wavelengths in the visible spectrum and beyond to be recorded. The combination of different spectral bands allows features to be identified that would not be visible to the naked eye.</t>
  </si>
  <si>
    <t>OBSERVATION</t>
  </si>
  <si>
    <t>PHOTOGRAPHIC SURVEY</t>
  </si>
  <si>
    <t>Detailed survey using photographic images to record archaeological and architectural sites or features of interest. Record photography is an important aspect of recording such features before they are destroyed.</t>
  </si>
  <si>
    <t>REMOTE SENSING</t>
  </si>
  <si>
    <t>SALVAGE RECORDING</t>
  </si>
  <si>
    <t>The monitoring of the excavation of a hole made by a non-archaeologically trained person. Any archaeological evidence that comes to light is recorded by the archaeologist during the course of the work although he/she cannot suspend the groundwork.</t>
  </si>
  <si>
    <t>SONAR SURVEY</t>
  </si>
  <si>
    <t>Active sonar systems are based on the behaviour of sound waves in water; acoustic energy is transmitted and the time for the returning echo is measured to allow submerged seabed features to be mapped. Use specific type where known.</t>
  </si>
  <si>
    <t>SURVEY</t>
  </si>
  <si>
    <t>The non intrusive processes by which information is collected about the location, distribution and organisation of past human activities. The approaches can be either extensive or intensive depending the objectivies that need to be addressed.</t>
  </si>
  <si>
    <t>WATCHING BRIEF</t>
  </si>
  <si>
    <t>A formal programme of observation and investigation conducted during any operation carried out for non-archaeological reasons that may damage archaeological deposits. This will be within a specified area or site on land, inter-tidal zone or underwater.</t>
  </si>
  <si>
    <t>CIfA Materials Word List. Attribution: CIfA</t>
  </si>
  <si>
    <t>Material Type (sub-class)</t>
  </si>
  <si>
    <t>Material ID code</t>
  </si>
  <si>
    <t>Material class</t>
  </si>
  <si>
    <t>Object Class</t>
  </si>
  <si>
    <t>Material Type (sub-class)            Alternative common usage</t>
  </si>
  <si>
    <t>Material Type description (scope note)</t>
  </si>
  <si>
    <t>Material Detail (narrow term) examples</t>
  </si>
  <si>
    <t>Version upto date as of 08/10/2024</t>
  </si>
  <si>
    <t>Natural stone</t>
  </si>
  <si>
    <t>Stone</t>
  </si>
  <si>
    <t>Geological</t>
  </si>
  <si>
    <t>All unworked stone, including building rubble; excluding gemstone</t>
  </si>
  <si>
    <t>Chalk; chert; coal; flint; granite; greenstone; ironstone; limestone; sandstone; shale; slate</t>
  </si>
  <si>
    <t>Modified stone</t>
  </si>
  <si>
    <t>Burnt flint; burnt stone</t>
  </si>
  <si>
    <t>All modified, natural, unworked stone, such as burnt flint, chert or other stone; excluding gemstone</t>
  </si>
  <si>
    <t>Burnt flint</t>
  </si>
  <si>
    <t>Worked stone</t>
  </si>
  <si>
    <t>Artefact</t>
  </si>
  <si>
    <t xml:space="preserve">All worked stone objects such as building stone, grave markers, querns, spindle whorls, tesserae; includes ground stone objects such as polished axes; including stone working waste; excluding knapped stone objects or objects utilised for knapping; excluding objects made of gemstone or slate </t>
  </si>
  <si>
    <t>Chalk; coal; granite; greenstone; jadeite; limestone; sandstone; shale</t>
  </si>
  <si>
    <t>Knapped stone</t>
  </si>
  <si>
    <t>Worked flint</t>
  </si>
  <si>
    <t>All objects made of knapped stone, commonly fine-grained chert (often flint) worked into tools (typically, although not exclusively, prehistoric) such as handaxes, scrapers, arrowheads, gunflints; including knapped fine-grained volcanic stone such as obsidian; including knapped and polished objects such as flint knives; including knapping waste; includes stones utilised for the knapping process, such as flint or quartzite percussors</t>
  </si>
  <si>
    <t>Chert; flint; greensand chert; Langdale tuff; obsidian</t>
  </si>
  <si>
    <t>Worked slate</t>
  </si>
  <si>
    <t>Slate</t>
  </si>
  <si>
    <t>All finished slate objects and slate working debris, including e.g. roof tiles, styli; slate working waste</t>
  </si>
  <si>
    <t>Stone aggregate</t>
  </si>
  <si>
    <t>All manufactured stone composites</t>
  </si>
  <si>
    <t>Asphalt; concrete</t>
  </si>
  <si>
    <t>Gem</t>
  </si>
  <si>
    <t>All precious and semi-precious stones; organic gem material such as amber, jet and pearl</t>
  </si>
  <si>
    <t>Amber; amethyst; carnelian; diamond; emerald; jet; pearl; ruby; sapphire</t>
  </si>
  <si>
    <t>Earth mix</t>
  </si>
  <si>
    <t>Ecofact</t>
  </si>
  <si>
    <t>Clay; ochre</t>
  </si>
  <si>
    <t>Unmodified clays or soil material, including pigments such as ochre</t>
  </si>
  <si>
    <t>Burnt clay</t>
  </si>
  <si>
    <t>All fragments of accidentally or incidentally burnt clay or other earth mix; in initial recording, can be used as a general term from which Clay lining and Daub can be extracted following further study</t>
  </si>
  <si>
    <t>Clay lining</t>
  </si>
  <si>
    <t>All fragments of preserved clay lining from structural features such as hearths, ovens, kilns etc</t>
  </si>
  <si>
    <t>Daub</t>
  </si>
  <si>
    <t>All fragments of clay used in wattle and daub construction, often with characteristic wattle impressions</t>
  </si>
  <si>
    <t>Mortar</t>
  </si>
  <si>
    <t>Mortar/plaster</t>
  </si>
  <si>
    <t>All fragments of mortar; used as a binding material in construction</t>
  </si>
  <si>
    <t>Plaster</t>
  </si>
  <si>
    <t xml:space="preserve">All fragments of plaster; used to cover wall and ceiling surfaces </t>
  </si>
  <si>
    <t>Ceramic</t>
  </si>
  <si>
    <t>All ceramic products; ceramic substances that do not fit the related Material Types specified here should be identified as Ceramic</t>
  </si>
  <si>
    <t>Ceramic building material</t>
  </si>
  <si>
    <t>All ceramic objects used structurally, including brick, drainpipes, roof furniture, tesserae, tile</t>
  </si>
  <si>
    <t>Brick, chimney pot, tile</t>
  </si>
  <si>
    <t>Fired clay</t>
  </si>
  <si>
    <t>All fired clay objects, including casting moulds, figurines, loomweights, kiln furniture; excluding building material, pipe-clay and building material</t>
  </si>
  <si>
    <t>Pipe clay</t>
  </si>
  <si>
    <t>All objects made of pipe-clay, including figurines, tobacco-pipes</t>
  </si>
  <si>
    <t>Pottery</t>
  </si>
  <si>
    <t>Pot</t>
  </si>
  <si>
    <t>All fired clay vessels</t>
  </si>
  <si>
    <t>Earthenware; porcelain; refined earthenware; stoneware; terracotta</t>
  </si>
  <si>
    <t>Sanitary ware</t>
  </si>
  <si>
    <t>Ceramic objects associated with ablutions and waste disposal</t>
  </si>
  <si>
    <t>Glass</t>
  </si>
  <si>
    <t>All objects made of glass, including beads, vessels, window panes; also includes enamel and faience; if it cannot be identified separately, glass manufacturing and glass working waste can be included here until specifically identified during analysis</t>
  </si>
  <si>
    <t>Cristallo; faience; enamel</t>
  </si>
  <si>
    <t>Metal</t>
  </si>
  <si>
    <t>All objects made of metal; metals that do not fit the Material Types specified here should be identified as Metal</t>
  </si>
  <si>
    <t>Copper</t>
  </si>
  <si>
    <t>All objects made of pure copper</t>
  </si>
  <si>
    <t>Copper alloy</t>
  </si>
  <si>
    <t>All objects made of any copper alloy</t>
  </si>
  <si>
    <t>Gold</t>
  </si>
  <si>
    <t>All objects made of gold or gold alloy</t>
  </si>
  <si>
    <t>Iron</t>
  </si>
  <si>
    <t>All objects made of iron or iron alloys such as steel</t>
  </si>
  <si>
    <t>Lead</t>
  </si>
  <si>
    <t>All objects made of lead or lead alloy, such as cloth seals, weights; all lead fitments or ancillary components such as flashing or window cames</t>
  </si>
  <si>
    <t>Lead, pewter</t>
  </si>
  <si>
    <t>Silver</t>
  </si>
  <si>
    <t>All objects made of silver or silver alloy</t>
  </si>
  <si>
    <t>Tin</t>
  </si>
  <si>
    <t>All objects made of tin or tin alloy</t>
  </si>
  <si>
    <t>White metal</t>
  </si>
  <si>
    <t>All objects made of white metals, such as aluminium; can be used for silver/tin or silver/tin alloys when the metal type has not been ascertained</t>
  </si>
  <si>
    <t>Aluminium</t>
  </si>
  <si>
    <t>Industrial debris</t>
  </si>
  <si>
    <t>By-product</t>
  </si>
  <si>
    <t>All by-products from industrial processes, such as clinker, coal debris; by-product substances that do not fit, or cannot be identified as the more specific Material Types specified here should be identified as Industrial debris</t>
  </si>
  <si>
    <t>Clinker</t>
  </si>
  <si>
    <t>Industrial debris (glass)</t>
  </si>
  <si>
    <t>All debris accruing from manufacturing or working glass</t>
  </si>
  <si>
    <t>Furnace lining; slag</t>
  </si>
  <si>
    <t>Industrial debris (metal)</t>
  </si>
  <si>
    <t>All debris accruing from metal production and metal working, such as slag, hammerscale; also furnace lining</t>
  </si>
  <si>
    <t>Smithing slag; Furnace slag; hammerscale</t>
  </si>
  <si>
    <t>Synthetic material</t>
  </si>
  <si>
    <t>Artificial composite materials, including compounds, polymers, synthetic materials</t>
  </si>
  <si>
    <t>Plastic; nylon</t>
  </si>
  <si>
    <t>Human</t>
  </si>
  <si>
    <t>Human bone</t>
  </si>
  <si>
    <t>All human remains</t>
  </si>
  <si>
    <t>Human bone; human hair, teeth, calculus</t>
  </si>
  <si>
    <t>Vertebrate remains</t>
  </si>
  <si>
    <t>Animal</t>
  </si>
  <si>
    <t>Animal remains</t>
  </si>
  <si>
    <t>All vertebrate non-bone remains, other than human, unmodified for utilisation; such as vertebrate shells (e.g. turtle), bird eggshell or fat.</t>
  </si>
  <si>
    <t>Eggshell, fat, fish-scales, fur, gut, hair, skin</t>
  </si>
  <si>
    <t>Animal bone</t>
  </si>
  <si>
    <t>All unworked bone, teeth or similar substances related to vertebrate animals, including amphibians, birds, fish and mammals; including bone that is accidentally modified, e.g. with butchery or chopping marks; can be used for e.g. antler and horn until more detailed identification has been carried out</t>
  </si>
  <si>
    <t>Bone; claws; otoliths; teeth</t>
  </si>
  <si>
    <t>Antler</t>
  </si>
  <si>
    <t>All unworked antler</t>
  </si>
  <si>
    <t>Red deer antler</t>
  </si>
  <si>
    <t>Horn</t>
  </si>
  <si>
    <t>All unworked horn</t>
  </si>
  <si>
    <t>Cow horn</t>
  </si>
  <si>
    <t>Ivory</t>
  </si>
  <si>
    <t>All unworked ivory; including mammal tusks or teeth large enough to be carved or worked into objects; including teeth or tusks from elephants, mammoths, whales, walruses</t>
  </si>
  <si>
    <t>Walrus ivory</t>
  </si>
  <si>
    <t>Arthropod remains</t>
  </si>
  <si>
    <t>All unmodified parts of creatures of the class Arthropoda; does not include mollusc shell or insect remains</t>
  </si>
  <si>
    <t>Crab; lobster</t>
  </si>
  <si>
    <t>Insect remains</t>
  </si>
  <si>
    <t>All remains of any part of an insect; preservation is usually, though not exclusively, through waterlogging</t>
  </si>
  <si>
    <t>Mollusc shell</t>
  </si>
  <si>
    <t>Shell</t>
  </si>
  <si>
    <t>All unmodified mollusc shell; includes marine and land molluscs which will be identified more closely in specialist appraisal or analysis</t>
  </si>
  <si>
    <t>Mussel; oyster; snail</t>
  </si>
  <si>
    <t>Coprolite</t>
  </si>
  <si>
    <t>Faecal matter</t>
  </si>
  <si>
    <t>All human and animal faecal remains, to be defined more precisely during specialist appraisal or analysis</t>
  </si>
  <si>
    <t>Coprolite; Faecal matter (unspecified)</t>
  </si>
  <si>
    <t>Modified animal product</t>
  </si>
  <si>
    <t>All modified or worked animal remains; modified materials such as fur or eggshell that do not fit the more specific Material Types listed here (e.g. Worked Bone; Modified Shell) should be identified as Modified animal product</t>
  </si>
  <si>
    <t>Eggshell; fur</t>
  </si>
  <si>
    <t>Worked bone</t>
  </si>
  <si>
    <t>All objects made from animal bone or related substances; such as combs, comb blanks, die, gaming pieces etc</t>
  </si>
  <si>
    <t>Worked antler; worked bone</t>
  </si>
  <si>
    <t>Worked antler</t>
  </si>
  <si>
    <t>All objects made of antler</t>
  </si>
  <si>
    <t>Worked horn</t>
  </si>
  <si>
    <t>All objects made of horn</t>
  </si>
  <si>
    <t>Worked ivory</t>
  </si>
  <si>
    <t>All objects and made of ivory</t>
  </si>
  <si>
    <t>Modified shell (mollusc)</t>
  </si>
  <si>
    <t>All objects made of mollusc shell</t>
  </si>
  <si>
    <t>Modified oyster shell; modified scallop shell</t>
  </si>
  <si>
    <t>Modified shell (vertebrate)</t>
  </si>
  <si>
    <t>All objects made of vertebrate shell</t>
  </si>
  <si>
    <t>Modified tortoise shell; modified turtle shell</t>
  </si>
  <si>
    <t>Leather</t>
  </si>
  <si>
    <t>Animal skin that has been tanned or tawed</t>
  </si>
  <si>
    <t xml:space="preserve"> </t>
  </si>
  <si>
    <t>Textile remains</t>
  </si>
  <si>
    <t>Textile</t>
  </si>
  <si>
    <t>Textile; fibre; string</t>
  </si>
  <si>
    <t>All woven and twisted animal and plant products, including cloth, fibre, rope and string; for basketry use worked plant remains or worked wood</t>
  </si>
  <si>
    <t>Basketry; cotton; jute; linen; rattan; silk; withy; wool</t>
  </si>
  <si>
    <t>Fibre</t>
  </si>
  <si>
    <t>Individual fibres or thread-like materials made from animal or plant products intended for use in, or a by-product of, textile production</t>
  </si>
  <si>
    <t>Plant remains</t>
  </si>
  <si>
    <t>Plant</t>
  </si>
  <si>
    <t>All unmodified plant remains including chaff, seeds; includes plant remains that cannot be specifically identified until specialist appraisal or analysis, e.g. fragments of unworked wood</t>
  </si>
  <si>
    <t>Chaff; flower; leaf; phytolith; seed;</t>
  </si>
  <si>
    <t>Plant remains (charred)</t>
  </si>
  <si>
    <t>All charred plant remains such as nutshell; excluding charcoal; important to note if selected for scientific dating</t>
  </si>
  <si>
    <t>Plant remains (mineralised)</t>
  </si>
  <si>
    <t>All mineralised plant remains other than wood</t>
  </si>
  <si>
    <t>Plant remains (waterlogged)</t>
  </si>
  <si>
    <t>All waterlogged plant remains other than wood</t>
  </si>
  <si>
    <t>Wood</t>
  </si>
  <si>
    <t xml:space="preserve">All unworked wood </t>
  </si>
  <si>
    <t>Alder, ash, birch, hazel, lime, oak, willow, yew</t>
  </si>
  <si>
    <t>Wood (burnt)</t>
  </si>
  <si>
    <t>Charcoal</t>
  </si>
  <si>
    <t>All unworked charred or carbonized wood (charcoal); note that samples identified for scientific dating will be treated differently</t>
  </si>
  <si>
    <t>Wood (mineralised)</t>
  </si>
  <si>
    <t>All mineralised wood</t>
  </si>
  <si>
    <t>Wood (waterlogged)</t>
  </si>
  <si>
    <t>All waterlogged wood</t>
  </si>
  <si>
    <t>Worked plant remains</t>
  </si>
  <si>
    <t>All modified plant products; modified materials such as worked/utilised nutshell, that do not fit the Material Types specified here should be identified as Worked plant remains</t>
  </si>
  <si>
    <t>Worked wood</t>
  </si>
  <si>
    <t>Worked wood; wood-working debris</t>
  </si>
  <si>
    <t>All objects made of wood and bark; all wood-working debris such as woodchips</t>
  </si>
  <si>
    <t>Microfossil</t>
  </si>
  <si>
    <t>Microscopic remains of animals or plants; such as diatoms, formanifera, ostracods, phytoliths, pollen</t>
  </si>
  <si>
    <t>pollen, spores, phytoliths, diataoms</t>
  </si>
  <si>
    <t>Flot</t>
  </si>
  <si>
    <t>Sample</t>
  </si>
  <si>
    <t>The material which floats during the floatation of samples collected for the recovery of charred plant remains</t>
  </si>
  <si>
    <t>Residue</t>
  </si>
  <si>
    <t>The material that does not float during the floatation of samples collected for the recovery of charred plant remains; also the material remaining following wet or dry sieving of course sieved samples</t>
  </si>
  <si>
    <t>Historic England chronological guide for recording sites and monuments Attribution: Historic England</t>
  </si>
  <si>
    <t>NAME</t>
  </si>
  <si>
    <t>PERIOD_UID</t>
  </si>
  <si>
    <t>CHRON_ORDER</t>
  </si>
  <si>
    <t>PARENT_UID</t>
  </si>
  <si>
    <t>MIN_DATE</t>
  </si>
  <si>
    <t>BCE/CE</t>
  </si>
  <si>
    <t>MAX_DATE</t>
  </si>
  <si>
    <t>BCE/CE2</t>
  </si>
  <si>
    <t>DESCRIPTION</t>
  </si>
  <si>
    <t>VALID_FLAG</t>
  </si>
  <si>
    <t>IDENTIFIER</t>
  </si>
  <si>
    <t>altLabel</t>
  </si>
  <si>
    <t>Building Block</t>
  </si>
  <si>
    <t>Source FISH. Updated 29/05/2024.</t>
  </si>
  <si>
    <t>Prehistoric</t>
  </si>
  <si>
    <t>(BCE)</t>
  </si>
  <si>
    <t>(CE)</t>
  </si>
  <si>
    <t>For monuments that can be identified only to a date range from Palaeolithic to Iron Age.</t>
  </si>
  <si>
    <t>PR</t>
  </si>
  <si>
    <t>Prehistoric -1,000,000 (BCE) to 43 (CE)</t>
  </si>
  <si>
    <t>Early Prehistoric</t>
  </si>
  <si>
    <t>For monuments which are characteristic of the Palaeolithic to Mesolithic but cannot be specifically assigned.</t>
  </si>
  <si>
    <t>EPR</t>
  </si>
  <si>
    <t>Early Prehistoric -1,000,000 to -4,000</t>
  </si>
  <si>
    <t>Palaeolithic</t>
  </si>
  <si>
    <t>The period once referred to as the Old Stone Age. It is defined by the practice of hunting and gathering and the use of chipped flint tools. This period is usually divided up into the Lower, Middle and Upper Palaeolithic.</t>
  </si>
  <si>
    <t>PA</t>
  </si>
  <si>
    <t>Palaeolithic -1,000,000 to -10,000 (BCE)</t>
  </si>
  <si>
    <t>Lower Palaeolithic</t>
  </si>
  <si>
    <t>The earliest subdivision of the Palaeolithic, or Old Stone Age; when the earliest use of flint tools appears in the current archaeological record. A hunter gatherer society is a defining characteristic.</t>
  </si>
  <si>
    <t>LPA</t>
  </si>
  <si>
    <t>Lower Palaeolithic -1,000,000 to -150,000</t>
  </si>
  <si>
    <t>Middle Palaeolithic</t>
  </si>
  <si>
    <t>The second subdivision of the Palaeolithic or Old Stone Age. Characterized by the fine flake tools of the Mousterian tradition and economically by a hunter gatherer society.</t>
  </si>
  <si>
    <t>MPA</t>
  </si>
  <si>
    <t>Middle Palaeolithic -150,000 to -40,000</t>
  </si>
  <si>
    <t>Upper Palaeolithic</t>
  </si>
  <si>
    <t>The third and last subdivision of the Palaeolithic or Old Stone Age; characterized by the development of projectile points made from bony materials and the development of fine blade flint tools.</t>
  </si>
  <si>
    <t>UPA</t>
  </si>
  <si>
    <t>Upper Palaeolithic -40,000 to -10,000</t>
  </si>
  <si>
    <t>Mesolithic</t>
  </si>
  <si>
    <t>The Middle Stone Age, falling between the Palaeolithic and the Neolithic; marks the beginning of a move from a hunter gatherer society towards food producing society.</t>
  </si>
  <si>
    <t>ME</t>
  </si>
  <si>
    <t>Mesolithic -10,000 to -4,000 (BCE)</t>
  </si>
  <si>
    <t>Early Mesolithic</t>
  </si>
  <si>
    <t>The earliest subdivision of the Mesolithic, or Middle Stone Age.</t>
  </si>
  <si>
    <t>EME</t>
  </si>
  <si>
    <t>Early Mesolithic -10,000 to -7,000</t>
  </si>
  <si>
    <t>Late Mesolithic</t>
  </si>
  <si>
    <t>The latest subdivision of the Mesolithic, or Middle Stone Age.</t>
  </si>
  <si>
    <t>LME</t>
  </si>
  <si>
    <t>Late Mesolithic -7,000 to -4,000</t>
  </si>
  <si>
    <t>Later Prehistoric</t>
  </si>
  <si>
    <t>For monuments that can be identified only to a date range from Neolithic to Iron Age.</t>
  </si>
  <si>
    <t>LPR</t>
  </si>
  <si>
    <t>Later Prehistoric -4,000 (BCE) to 43 (CE)</t>
  </si>
  <si>
    <t>Neolithic</t>
  </si>
  <si>
    <t>The New Stone Age, this period follows on from the Palaeolithic and the Mesolithic and is itself succeeded by the Bronze Age. This period is characterized by the practice of a farming economy and extensive monumental constructions.</t>
  </si>
  <si>
    <t>NE</t>
  </si>
  <si>
    <t>Neolithic -4,000 to -2,200 (BCE)</t>
  </si>
  <si>
    <t>Early Neolithic</t>
  </si>
  <si>
    <t>The earliest subdivision of the Neolithic, or New Stone Age.</t>
  </si>
  <si>
    <t>ENE</t>
  </si>
  <si>
    <t>Early Neolithic -4,000 to -3,300</t>
  </si>
  <si>
    <t>Middle Neolithic</t>
  </si>
  <si>
    <t>The second subdivision of the Neolithic, or New Stone Age.</t>
  </si>
  <si>
    <t>MNE</t>
  </si>
  <si>
    <t>Middle Neolithic -3,300 to -2,900</t>
  </si>
  <si>
    <t>Late Neolithic</t>
  </si>
  <si>
    <t>The third and latest subdivision of the Neolithic, or New Stone Age.</t>
  </si>
  <si>
    <t>LNE</t>
  </si>
  <si>
    <t>Late Neolithic -2,900 to -2,200</t>
  </si>
  <si>
    <t>Bronze Age</t>
  </si>
  <si>
    <t>This period follows on from the Neolithic and is characterized by the increasing use of Bronzework. It is subdivided in the Early, Middle and Late Bronze Age.</t>
  </si>
  <si>
    <t>BA</t>
  </si>
  <si>
    <t>Bronze Age -2,600 to -700 (BCE)</t>
  </si>
  <si>
    <t>Early Bronze Age</t>
  </si>
  <si>
    <t>The earliest subdivision of the Bronze Age.</t>
  </si>
  <si>
    <t>EBA</t>
  </si>
  <si>
    <t>Early Bronze Age -2,600 to -1,600</t>
  </si>
  <si>
    <t>Chalcolithic</t>
  </si>
  <si>
    <t>The transitional period at the end of the Neolithic when metal is first used to make tools and weapons. New burial rites and artefacts appear at the same time as hese copper implements appear.</t>
  </si>
  <si>
    <t>CH</t>
  </si>
  <si>
    <t>Chalcolithic -2,500 to -2,200</t>
  </si>
  <si>
    <t>Middle Bronze Age</t>
  </si>
  <si>
    <t>The second subdivision of the Bronze Age.</t>
  </si>
  <si>
    <t>MBA</t>
  </si>
  <si>
    <t>Middle Bronze Age -1,600 to -1,200</t>
  </si>
  <si>
    <t>Late Bronze Age</t>
  </si>
  <si>
    <t>The third and latest subdivision of the Bronze Age.</t>
  </si>
  <si>
    <t>LBA</t>
  </si>
  <si>
    <t>Late Bronze Age -1,200 to -700</t>
  </si>
  <si>
    <t>Iron Age</t>
  </si>
  <si>
    <t>This period follows on from the Bronze Age and is characterized by the use of iron for making tools and monuments such as hillforts and oppida. The Iron Age is taken to end with the Roman invasion.</t>
  </si>
  <si>
    <t>IA</t>
  </si>
  <si>
    <t>Iron Age -800 (BCE) to 43 (CE)</t>
  </si>
  <si>
    <t>Early Iron Age</t>
  </si>
  <si>
    <t>The earliest subdivision of the Iron Age.</t>
  </si>
  <si>
    <t>EIA</t>
  </si>
  <si>
    <t>Early Iron Age -800 to -300</t>
  </si>
  <si>
    <t>Middle Iron Age</t>
  </si>
  <si>
    <t>The second subdivision of the Iron Age.</t>
  </si>
  <si>
    <t>MIA</t>
  </si>
  <si>
    <t>Middle Iron Age -300 to -100</t>
  </si>
  <si>
    <t>Late Iron Age</t>
  </si>
  <si>
    <t>The third and latest subdivision of the Iron Age.</t>
  </si>
  <si>
    <t>LIA</t>
  </si>
  <si>
    <t>Late Iron Age -100 (BCE) to 43 (CE)</t>
  </si>
  <si>
    <t>Roman</t>
  </si>
  <si>
    <t>The Roman period traditionally begins with the Roman invasion in 43AD and ends with the emperor Honorius directing Britain to see to it's own defence in 410AD.</t>
  </si>
  <si>
    <t>RO</t>
  </si>
  <si>
    <t>Roman 43 to 410</t>
  </si>
  <si>
    <t>1st Century</t>
  </si>
  <si>
    <t>Use for phases and events dating to the 1st Century of the common era (1 CE to 100 CE)</t>
  </si>
  <si>
    <t>C01</t>
  </si>
  <si>
    <t>First Century</t>
  </si>
  <si>
    <t>1st Century 1 to 100</t>
  </si>
  <si>
    <t>Flavian</t>
  </si>
  <si>
    <t>Referring to the reigns of the emperors Vespasian (69-79), Titus (79-81) and Domitian (81-96), that coincided with the dynasty established after the death of Nero in 69 CE. Circa 69 CE to 96 CE.</t>
  </si>
  <si>
    <t>ROFL</t>
  </si>
  <si>
    <t>Flavian 69 to 96</t>
  </si>
  <si>
    <t>Early 1st Century</t>
  </si>
  <si>
    <t>EC01</t>
  </si>
  <si>
    <t>Early 1st Century 1 to 32</t>
  </si>
  <si>
    <t>Mid 1st Century</t>
  </si>
  <si>
    <t>MC01</t>
  </si>
  <si>
    <t>Mid 1st Century 33 to 66</t>
  </si>
  <si>
    <t>Late 1st Century</t>
  </si>
  <si>
    <t>LC01</t>
  </si>
  <si>
    <t>Late 1st Century 67 to 100</t>
  </si>
  <si>
    <t>2nd Century</t>
  </si>
  <si>
    <t>Use for phases and events dating to the 2nd Century of the common era (101 CE to 200 CE)</t>
  </si>
  <si>
    <t>C02</t>
  </si>
  <si>
    <t>Second Century</t>
  </si>
  <si>
    <t>2nd Century 101 to 200</t>
  </si>
  <si>
    <t>Early 2nd Century</t>
  </si>
  <si>
    <t>EC02</t>
  </si>
  <si>
    <t>Early 2nd Century 101 to 132</t>
  </si>
  <si>
    <t>Hadrianic</t>
  </si>
  <si>
    <t>Referring to the reign of Hadrian, 117-138 CE.</t>
  </si>
  <si>
    <t>ROHA</t>
  </si>
  <si>
    <t>Hadrianic 117 to 138</t>
  </si>
  <si>
    <t>Mid 2nd Century</t>
  </si>
  <si>
    <t>MC02</t>
  </si>
  <si>
    <t>Mid 2nd Century 133 to 166</t>
  </si>
  <si>
    <t>Antonine</t>
  </si>
  <si>
    <t>Referring to the reign of the Roman emperor Antoninus Pius and his successors (from 138 CE) until the late 2nd century. Circa 138 CE to 192 CE.</t>
  </si>
  <si>
    <t>ROAN</t>
  </si>
  <si>
    <t>Antonine 138 to 192</t>
  </si>
  <si>
    <t>Late 2nd Century</t>
  </si>
  <si>
    <t>LC02</t>
  </si>
  <si>
    <t>Late 2nd Century 167 to 200</t>
  </si>
  <si>
    <t>Severan</t>
  </si>
  <si>
    <t xml:space="preserve">Referring to the Severan dynasty who were emperors of Rome in 193 CE to 235 CE.  </t>
  </si>
  <si>
    <t>ROSE</t>
  </si>
  <si>
    <t>Severan 193 to 235</t>
  </si>
  <si>
    <t>3rd Century</t>
  </si>
  <si>
    <t>Use for phases and events dating to the 3rd Century of the common era (202 CE to 300 CE)</t>
  </si>
  <si>
    <t>C03</t>
  </si>
  <si>
    <t>Third Century</t>
  </si>
  <si>
    <t>3rd Century 201 to 300</t>
  </si>
  <si>
    <t>Early 3rd Century</t>
  </si>
  <si>
    <t>EC03</t>
  </si>
  <si>
    <t>Early 3rd Century 201 to 232</t>
  </si>
  <si>
    <t>Mid 3rd Century</t>
  </si>
  <si>
    <t>MC03</t>
  </si>
  <si>
    <t>Mid 3rd Century 233 to 266</t>
  </si>
  <si>
    <t>Late 3rd Century</t>
  </si>
  <si>
    <t>LC03</t>
  </si>
  <si>
    <t>Late 3rd Century 267 to 300</t>
  </si>
  <si>
    <t>4th Century</t>
  </si>
  <si>
    <t>Use for phases and events dating to the 4th Century of the common era (301 CE to 400 CE)</t>
  </si>
  <si>
    <t>C04</t>
  </si>
  <si>
    <t>Fourth Century</t>
  </si>
  <si>
    <t>4th Century 301 to 400</t>
  </si>
  <si>
    <t>Early 4th Century</t>
  </si>
  <si>
    <t>EC04</t>
  </si>
  <si>
    <t>Early 4th Century 301 to 332</t>
  </si>
  <si>
    <t>Mid 4th Century</t>
  </si>
  <si>
    <t>MC04</t>
  </si>
  <si>
    <t>Mid 4th Century 333 to 366</t>
  </si>
  <si>
    <t>Late 4th Century</t>
  </si>
  <si>
    <t>LC04</t>
  </si>
  <si>
    <t>Late 4th Century 367 to 400</t>
  </si>
  <si>
    <t>Early Medieval</t>
  </si>
  <si>
    <t>This dates from the breakdown of Roman rule in Britain to the Norman invasion in 1066 and is to be used for monuments of post Roman, Saxon and Viking date.</t>
  </si>
  <si>
    <t>EM</t>
  </si>
  <si>
    <t>Early Medieval 410 to 1,066</t>
  </si>
  <si>
    <t>Anglo-Saxon</t>
  </si>
  <si>
    <t>Both a political and cultural term: applied to the distinctive culture and artisitic styles that evolved from the merging of native traditions with those of Germanic tribes who had migrated from northern Europe.</t>
  </si>
  <si>
    <t>AS</t>
  </si>
  <si>
    <t>Anglo-Saxon 410 to 1,066</t>
  </si>
  <si>
    <t>5th Century</t>
  </si>
  <si>
    <t>Use for phases and events dating to the 5th Century of the common era (401 CE to 500 CE)</t>
  </si>
  <si>
    <t>C05</t>
  </si>
  <si>
    <t>Fifth Century</t>
  </si>
  <si>
    <t>5th Century 401 to 500</t>
  </si>
  <si>
    <t>Early Anglo-Saxon</t>
  </si>
  <si>
    <t>The first part of the period that saw the arrival of Anglo-Saxon culture (circa 410 to 660 CE).</t>
  </si>
  <si>
    <t>EAS</t>
  </si>
  <si>
    <t>Early Anglo-Saxon 410 to 660</t>
  </si>
  <si>
    <t>Early 5th Century</t>
  </si>
  <si>
    <t>EC05</t>
  </si>
  <si>
    <t>Early 5th Century 401 to 432</t>
  </si>
  <si>
    <t>Mid 5th Century</t>
  </si>
  <si>
    <t>MC05</t>
  </si>
  <si>
    <t>Mid 5th Century 433 to 466</t>
  </si>
  <si>
    <t>Late 5th Century</t>
  </si>
  <si>
    <t>LC05</t>
  </si>
  <si>
    <t>Late 5th Century 467 to 500</t>
  </si>
  <si>
    <t>6th Century</t>
  </si>
  <si>
    <t>Use for phases and events dating to the 6th Century of the common era (501 CE to 600 CE)</t>
  </si>
  <si>
    <t>C06</t>
  </si>
  <si>
    <t>Sixth Century</t>
  </si>
  <si>
    <t>6th Century 501 to 600</t>
  </si>
  <si>
    <t>Early 6th Century</t>
  </si>
  <si>
    <t>EC06</t>
  </si>
  <si>
    <t>Early 6th Century 501 to 532</t>
  </si>
  <si>
    <t>Mid 6th Century</t>
  </si>
  <si>
    <t>MC06</t>
  </si>
  <si>
    <t>Mid 6th Century 533 to 566</t>
  </si>
  <si>
    <t>Late 6th Century</t>
  </si>
  <si>
    <t>LC06</t>
  </si>
  <si>
    <t>Late 6th Century 567 to 600</t>
  </si>
  <si>
    <t>7th Century</t>
  </si>
  <si>
    <t>Use for phases and events dating to the 7th Century of the common era (601 CE to 700 CE)</t>
  </si>
  <si>
    <t>C07</t>
  </si>
  <si>
    <t>Seventh Century</t>
  </si>
  <si>
    <t>7th Century 601 to 700</t>
  </si>
  <si>
    <t>Early 7th Century</t>
  </si>
  <si>
    <t>EC07</t>
  </si>
  <si>
    <t>Early 7th Century 601 to 632</t>
  </si>
  <si>
    <t>Mid 7th Century</t>
  </si>
  <si>
    <t>MC07</t>
  </si>
  <si>
    <t>Mid 7th Century 633 to 666</t>
  </si>
  <si>
    <t>Mid Anglo-Saxon</t>
  </si>
  <si>
    <t>The middle part of the Anglo-Saxon period which saw the development of the Seven Kingdoms - the Heptarchy (circa 660 CE to 899 CE).</t>
  </si>
  <si>
    <t>MAS</t>
  </si>
  <si>
    <t>Mid Anglo-Saxon 660 to 899</t>
  </si>
  <si>
    <t>Late 7th Century</t>
  </si>
  <si>
    <t>LC07</t>
  </si>
  <si>
    <t>Late 7th Century 667 to 700</t>
  </si>
  <si>
    <t>8th Century</t>
  </si>
  <si>
    <t>Use for phases and events dating to the 8th Century of the common era (701 CE to 800 CE)</t>
  </si>
  <si>
    <t>C08</t>
  </si>
  <si>
    <t>Eighth Century</t>
  </si>
  <si>
    <t>8th Century 701 to 800</t>
  </si>
  <si>
    <t>Early 8th Century</t>
  </si>
  <si>
    <t>EC08</t>
  </si>
  <si>
    <t>Early 8th Century 701 to 732</t>
  </si>
  <si>
    <t>Mid 8th Century</t>
  </si>
  <si>
    <t>MC08</t>
  </si>
  <si>
    <t>Mid 8th Century 733 to 766</t>
  </si>
  <si>
    <t>Late 8th Century</t>
  </si>
  <si>
    <t>LC08</t>
  </si>
  <si>
    <t>Late 8th Century 767 to 800</t>
  </si>
  <si>
    <t>9th Century</t>
  </si>
  <si>
    <t>Use for phases and events dating to the 9th Century</t>
  </si>
  <si>
    <t>C09</t>
  </si>
  <si>
    <t>Ninth Century</t>
  </si>
  <si>
    <t>9th Century 801 to 900</t>
  </si>
  <si>
    <t>Early 9th Century</t>
  </si>
  <si>
    <t>EC09</t>
  </si>
  <si>
    <t>Early 9th Century 801 to 832</t>
  </si>
  <si>
    <t>Mid 9th Century</t>
  </si>
  <si>
    <t>MC09</t>
  </si>
  <si>
    <t>Mid 9th Century 833 to 866</t>
  </si>
  <si>
    <t>Late 9th Century</t>
  </si>
  <si>
    <t>LC09</t>
  </si>
  <si>
    <t>Late 9th Century 867 to 900</t>
  </si>
  <si>
    <t>Late Anglo-Saxon</t>
  </si>
  <si>
    <t>The final part of the Anglo-Saxon period which began with the reign of Edward the Elder and ended with the Norman conquest (circa 899 CE to 1066 CE).</t>
  </si>
  <si>
    <t>LAS</t>
  </si>
  <si>
    <t>Late Anglo-Saxon 899 to 1,066</t>
  </si>
  <si>
    <t>10th Century</t>
  </si>
  <si>
    <t>Use for phases and events dating to the 10th Century</t>
  </si>
  <si>
    <t>C10</t>
  </si>
  <si>
    <t>Tenth Century</t>
  </si>
  <si>
    <t>10th Century 901 to 1,000</t>
  </si>
  <si>
    <t>Early 10th Century</t>
  </si>
  <si>
    <t>EC10</t>
  </si>
  <si>
    <t>Early 10th Century 901 to 932</t>
  </si>
  <si>
    <t>Mid 10th Century</t>
  </si>
  <si>
    <t>MC10</t>
  </si>
  <si>
    <t>Mid 10th Century 933 to 966</t>
  </si>
  <si>
    <t>Late 10th Century</t>
  </si>
  <si>
    <t>LC10</t>
  </si>
  <si>
    <t>Late 10th Century 967 to 1,000</t>
  </si>
  <si>
    <t>11th Century</t>
  </si>
  <si>
    <t>Use for phases and events dating to the 11th Century</t>
  </si>
  <si>
    <t>C11</t>
  </si>
  <si>
    <t>Eleventh Century</t>
  </si>
  <si>
    <t>11th Century 1001 to 1100</t>
  </si>
  <si>
    <t>Early 11th Century</t>
  </si>
  <si>
    <t>EC11</t>
  </si>
  <si>
    <t>Early 11th Century 1001 to 1032</t>
  </si>
  <si>
    <t>Mid 11th Century</t>
  </si>
  <si>
    <t>MC11</t>
  </si>
  <si>
    <t>Mid 11th Century 1033 to 1066</t>
  </si>
  <si>
    <t>MEDIEVAL</t>
  </si>
  <si>
    <t>The Medieval period or Middle Ages begins with the Norman invasion and ends with the dissolution of the monasteries.</t>
  </si>
  <si>
    <t>MD</t>
  </si>
  <si>
    <t>MEDIEVAL 1066 to 1540</t>
  </si>
  <si>
    <t>Late 11th Century</t>
  </si>
  <si>
    <t>LC11</t>
  </si>
  <si>
    <t>Late 11th Century 1067 to 1100</t>
  </si>
  <si>
    <t>12th Century</t>
  </si>
  <si>
    <t>Use for phases and events dating to the 12th Century</t>
  </si>
  <si>
    <t>C12</t>
  </si>
  <si>
    <t>Twelfth Century</t>
  </si>
  <si>
    <t>12th Century 1101 to 1200</t>
  </si>
  <si>
    <t>Early 12th Century</t>
  </si>
  <si>
    <t>EC12</t>
  </si>
  <si>
    <t>Early 12th Century 1101 to 1132</t>
  </si>
  <si>
    <t>Mid 12th Century</t>
  </si>
  <si>
    <t>MC12</t>
  </si>
  <si>
    <t>Mid 12th Century 1133 to 1166</t>
  </si>
  <si>
    <t>Late 12th Century</t>
  </si>
  <si>
    <t>LC12</t>
  </si>
  <si>
    <t>Late 12th Century 1167 to 1200</t>
  </si>
  <si>
    <t>13th Century</t>
  </si>
  <si>
    <t>Use for phases and events dating to the 13th Century.</t>
  </si>
  <si>
    <t>C13</t>
  </si>
  <si>
    <t>Thirteenth Century</t>
  </si>
  <si>
    <t>13th Century 1201 to 1300</t>
  </si>
  <si>
    <t>Early 13th Century</t>
  </si>
  <si>
    <t>EC13</t>
  </si>
  <si>
    <t>Early 13th Century 1201 to 1232</t>
  </si>
  <si>
    <t>Mid 13th Century</t>
  </si>
  <si>
    <t>MC13</t>
  </si>
  <si>
    <t>Mid 13th Century 1233 to 1266</t>
  </si>
  <si>
    <t>Late 13th Century</t>
  </si>
  <si>
    <t>LC13</t>
  </si>
  <si>
    <t>Late 13th Century 1267 to 1300</t>
  </si>
  <si>
    <t>14th Century</t>
  </si>
  <si>
    <t>Use for phases and events dating to the 14th Century.</t>
  </si>
  <si>
    <t>C14</t>
  </si>
  <si>
    <t>Fourteenth Century</t>
  </si>
  <si>
    <t>14th Century 1301 to 1400</t>
  </si>
  <si>
    <t>Early 14th Century</t>
  </si>
  <si>
    <t>EC14</t>
  </si>
  <si>
    <t>Early 14th Century 1301 to 1332</t>
  </si>
  <si>
    <t>Mid 14th Century</t>
  </si>
  <si>
    <t>MC14</t>
  </si>
  <si>
    <t>Mid 14th Century 1333 to 1366</t>
  </si>
  <si>
    <t>Late 14th Century</t>
  </si>
  <si>
    <t>LC14</t>
  </si>
  <si>
    <t>Late 14th Century 1367 to 1400</t>
  </si>
  <si>
    <t>15th Century</t>
  </si>
  <si>
    <t xml:space="preserve">Use for phases and events dating to the 15th Century (1401-1500).  For sites and buildings constructed in the Tudor period, double-index with Tudor. </t>
  </si>
  <si>
    <t>C15</t>
  </si>
  <si>
    <t>Fifteenth Century</t>
  </si>
  <si>
    <t>15th Century 1401 to 1500</t>
  </si>
  <si>
    <t>Early 15th Century</t>
  </si>
  <si>
    <t>EC15</t>
  </si>
  <si>
    <t>Early 15th Century 1401 to 1432</t>
  </si>
  <si>
    <t>Mid 15th Century</t>
  </si>
  <si>
    <t>MC15</t>
  </si>
  <si>
    <t>Mid 15th Century 1433 to 1466</t>
  </si>
  <si>
    <t>Late 15th Century</t>
  </si>
  <si>
    <t>LC15</t>
  </si>
  <si>
    <t>Late 15th Century 1467 to 1500</t>
  </si>
  <si>
    <t>Post Medieval</t>
  </si>
  <si>
    <t>Begins with the dissolution of the monasteries and ends with the death of Queen Victoria. Use more specific period where known.</t>
  </si>
  <si>
    <t>PM</t>
  </si>
  <si>
    <t>Post Mediaeval, Post-Medieval, Post-Mediaeval</t>
  </si>
  <si>
    <t>Post Medieval 1540 to 1901</t>
  </si>
  <si>
    <t>Tudor</t>
  </si>
  <si>
    <t>Dating to the reign of the Tudor monarchs.</t>
  </si>
  <si>
    <t>TUD</t>
  </si>
  <si>
    <t>Tudor 1485 to 1603</t>
  </si>
  <si>
    <t>16th Century</t>
  </si>
  <si>
    <t>Use for phases and events dating to the 16th Century (1501-1600). For sites and buildings constructed in the Tudor style see also TUDOR and ELIZABETHAN</t>
  </si>
  <si>
    <t>y</t>
  </si>
  <si>
    <t>C16</t>
  </si>
  <si>
    <t>Sixteenth Century</t>
  </si>
  <si>
    <t>16th Century 1501 to 1600</t>
  </si>
  <si>
    <t>Early 16th Century</t>
  </si>
  <si>
    <t>EC16</t>
  </si>
  <si>
    <t>Early 16th Century 1501 to 1532</t>
  </si>
  <si>
    <t>Mid 16th Century</t>
  </si>
  <si>
    <t>MC16</t>
  </si>
  <si>
    <t>Mid 16th Century 1533 to 1566</t>
  </si>
  <si>
    <t>Elizabethan</t>
  </si>
  <si>
    <t>Dating to the reign of Elizabeth I of England.</t>
  </si>
  <si>
    <t>LIZ</t>
  </si>
  <si>
    <t>Elizabethan 1558 to 1603</t>
  </si>
  <si>
    <t>Late 16th Century</t>
  </si>
  <si>
    <t>LC16</t>
  </si>
  <si>
    <t>Late 16th Century 1567 to 1600</t>
  </si>
  <si>
    <t>17th Century</t>
  </si>
  <si>
    <t>Use for phases and events dating to the 17th Century (1601-1700). For sites and buildings constructed in the Elizabthan or Jacobean Style see also ELIZABETHAN, STUART and JACOBEAN</t>
  </si>
  <si>
    <t>C17</t>
  </si>
  <si>
    <t>Seventeenth Century</t>
  </si>
  <si>
    <t>17th Century 1601 to 1700</t>
  </si>
  <si>
    <t>Stuart</t>
  </si>
  <si>
    <t>Dating to the reign of the Stuart kings of England (including the Commonwealth inter-regnum)</t>
  </si>
  <si>
    <t>STU</t>
  </si>
  <si>
    <t>Stuart 1603 to 1714</t>
  </si>
  <si>
    <t>Early 17th Century</t>
  </si>
  <si>
    <t>EC17</t>
  </si>
  <si>
    <t>Early 17th Century 1601 to 1632</t>
  </si>
  <si>
    <t>Jacobean</t>
  </si>
  <si>
    <t>Dating to the reign of James I of England (VI of Scotland).</t>
  </si>
  <si>
    <t>JAC</t>
  </si>
  <si>
    <t>Jacobean 1603 to 1625</t>
  </si>
  <si>
    <t>Mid 17th Century</t>
  </si>
  <si>
    <t>MC17</t>
  </si>
  <si>
    <t>Mid 17th Century 1633 to 1666</t>
  </si>
  <si>
    <t>Late 17th Century</t>
  </si>
  <si>
    <t>LC17</t>
  </si>
  <si>
    <t>Late 17th Century 1667 to 1700</t>
  </si>
  <si>
    <t>18th Century</t>
  </si>
  <si>
    <t>Use for phases and events dating to the 18th Century. For sites and buildings constructed in the Stuart or Georgian periods double-index with the appropriate term.</t>
  </si>
  <si>
    <t>C18</t>
  </si>
  <si>
    <t>Eighteenth Century</t>
  </si>
  <si>
    <t>18th Century 1701 to 1800</t>
  </si>
  <si>
    <t>Early 18th Century</t>
  </si>
  <si>
    <t>EC18</t>
  </si>
  <si>
    <t>Early 18th Century 1701 to 1732</t>
  </si>
  <si>
    <t>Hanoverian</t>
  </si>
  <si>
    <t>Dating to the reign of the Hanoverian kings.</t>
  </si>
  <si>
    <t>HAN</t>
  </si>
  <si>
    <t>Hanoverian 1714 to 1837</t>
  </si>
  <si>
    <t>Georgian</t>
  </si>
  <si>
    <t>Dating to or characteristic of the reigns of any of the first four kings of Great Britain called George.</t>
  </si>
  <si>
    <t>GEO</t>
  </si>
  <si>
    <t>Georgian 1714 to 1830</t>
  </si>
  <si>
    <t>Mid 18th Century</t>
  </si>
  <si>
    <t>MC18</t>
  </si>
  <si>
    <t>Mid 18th Century 1733 to 1766</t>
  </si>
  <si>
    <t>Late 18th Century</t>
  </si>
  <si>
    <t>LC18</t>
  </si>
  <si>
    <t>Late 18th Century 1767 to 1800</t>
  </si>
  <si>
    <t>19th Century</t>
  </si>
  <si>
    <t>Use for phases and events dating to the 19th Century. For sites and buildings constructed in the Georgian or Victorian periods double-index with the appropriate term.</t>
  </si>
  <si>
    <t>C19</t>
  </si>
  <si>
    <t>Nineteenth Century</t>
  </si>
  <si>
    <t>19th Century 1801 to 1900</t>
  </si>
  <si>
    <t>Early 19th Century</t>
  </si>
  <si>
    <t>EC19</t>
  </si>
  <si>
    <t>Early 19th Century 1801 to 1832</t>
  </si>
  <si>
    <t>Mid 19th Century</t>
  </si>
  <si>
    <t>MC19</t>
  </si>
  <si>
    <t>Mid 19th Century 1833 to 1866</t>
  </si>
  <si>
    <t>Victorian</t>
  </si>
  <si>
    <t>Dating to the reign of Queen Victoria.</t>
  </si>
  <si>
    <t>VIC</t>
  </si>
  <si>
    <t>Victorian 1837 to 1901</t>
  </si>
  <si>
    <t>Late 19th Century</t>
  </si>
  <si>
    <t>The final third of the 19th Century.</t>
  </si>
  <si>
    <t>LC19</t>
  </si>
  <si>
    <t>Late 19th Century 1867 to 1900</t>
  </si>
  <si>
    <t>20th Century</t>
  </si>
  <si>
    <t>Use for phases and events dating to the 20th Century (1901-2000). Previously recorded as 'Modern'.</t>
  </si>
  <si>
    <t>C20</t>
  </si>
  <si>
    <t>Twentieth Century</t>
  </si>
  <si>
    <t>20th Century 1901 to 2000</t>
  </si>
  <si>
    <t>Early 20th Century</t>
  </si>
  <si>
    <t>The first third of the 20th century.</t>
  </si>
  <si>
    <t>E20</t>
  </si>
  <si>
    <t>Early 20th Century 1901 to 1932</t>
  </si>
  <si>
    <t>Edwardian</t>
  </si>
  <si>
    <t>The period covering the reign of Edward VII. Do not use for the reigns of Edwards I-VI.</t>
  </si>
  <si>
    <t>EDW</t>
  </si>
  <si>
    <t>Edwardian 1902 to 1910</t>
  </si>
  <si>
    <t>First World War</t>
  </si>
  <si>
    <t>Used to record buildings, defensive monuments and sites dating to, and associated with, the First World War. For other types of building, such as houses, built during this period use EARLY 20TH CENTURY.</t>
  </si>
  <si>
    <t>WW1</t>
  </si>
  <si>
    <t>First World War 1914 to 1918</t>
  </si>
  <si>
    <t>Mid 20th Century</t>
  </si>
  <si>
    <t>The mid third of the 20th Century</t>
  </si>
  <si>
    <t>M20</t>
  </si>
  <si>
    <t>Mid 20th Century 1933 to 1966</t>
  </si>
  <si>
    <t>Second World War</t>
  </si>
  <si>
    <t>Used to record buildings, defensive monuments and sites dating to, and associated with, the Second World War. For other types of building, such as houses, built during this period use MID 20TH CENTURY.</t>
  </si>
  <si>
    <t>WW2</t>
  </si>
  <si>
    <t>Second World War 1939 to 1945</t>
  </si>
  <si>
    <t>Late 20th Century</t>
  </si>
  <si>
    <t>The final third of the 20th century.</t>
  </si>
  <si>
    <t>L20</t>
  </si>
  <si>
    <t>Late 20th Century 1967 to 2000</t>
  </si>
  <si>
    <t>Cold War</t>
  </si>
  <si>
    <t>The period of political and military opposition between the major Superpowers (USA and USSR) and their allies. Known as the Cold War as there were no direct military conflicts between the two main protagonists.</t>
  </si>
  <si>
    <t>WW3</t>
  </si>
  <si>
    <t>Cold War 1946 to 1991</t>
  </si>
  <si>
    <t>21st Century</t>
  </si>
  <si>
    <t>Use for phases and events dating to the 21st Century (2001-2100).</t>
  </si>
  <si>
    <t>C21</t>
  </si>
  <si>
    <t>Twenty-First Century</t>
  </si>
  <si>
    <t>21st Century 2001 to 2100</t>
  </si>
  <si>
    <t>Early 21st Century</t>
  </si>
  <si>
    <t>The first third of the 21st century.</t>
  </si>
  <si>
    <t>E21</t>
  </si>
  <si>
    <t>Early 21st Century 2001 to 2032</t>
  </si>
  <si>
    <t>Mid 21st Century</t>
  </si>
  <si>
    <t>The second third of the 21st century</t>
  </si>
  <si>
    <t>M21</t>
  </si>
  <si>
    <t>Mid 21st Century 2033 to 2066</t>
  </si>
  <si>
    <t>Late 21st Century</t>
  </si>
  <si>
    <t>The final third of the 21st century.</t>
  </si>
  <si>
    <t>L21</t>
  </si>
  <si>
    <t>Late 21st Century 2067 to 2100</t>
  </si>
  <si>
    <t>Uncertain</t>
  </si>
  <si>
    <t>Catch all for uncertain period allocations</t>
  </si>
  <si>
    <t>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</si>
</sst>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u/>
      <sz val="11"/>
      <color theme="10"/>
      <name val="Calibri"/>
      <family val="2"/>
      <scheme val="minor"/>
    </font>
    <font>
      <u/>
      <sz val="11"/>
      <color theme="11"/>
      <name val="Calibri"/>
      <family val="2"/>
      <scheme val="minor"/>
    </font>
    <font>
      <b/>
      <sz val="10"/>
      <color theme="1"/>
      <name val="Calibri"/>
      <family val="2"/>
    </font>
    <font>
      <sz val="10"/>
      <color theme="1"/>
      <name val="Calibri"/>
      <family val="2"/>
    </font>
    <font>
      <sz val="10"/>
      <color indexed="8"/>
      <name val="Calibri"/>
      <family val="2"/>
    </font>
    <font>
      <b/>
      <sz val="9"/>
      <name val="Calibri"/>
      <family val="2"/>
      <scheme val="minor"/>
    </font>
    <font>
      <sz val="9"/>
      <color theme="1"/>
      <name val="Calibri"/>
      <family val="2"/>
      <scheme val="minor"/>
    </font>
    <font>
      <sz val="9"/>
      <color rgb="FF000000"/>
      <name val="Calibri"/>
      <family val="2"/>
      <scheme val="minor"/>
    </font>
    <font>
      <sz val="9"/>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theme="4" tint="0.79998168889431442"/>
      </patternFill>
    </fill>
    <fill>
      <patternFill patternType="solid">
        <fgColor theme="0" tint="-0.149998474074526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indexed="64"/>
      </top>
      <bottom style="thin">
        <color indexed="64"/>
      </bottom>
      <diagonal/>
    </border>
    <border>
      <left style="thin">
        <color theme="4" tint="0.39997558519241921"/>
      </left>
      <right style="thin">
        <color theme="4" tint="0.39997558519241921"/>
      </right>
      <top style="thin">
        <color indexed="64"/>
      </top>
      <bottom/>
      <diagonal/>
    </border>
    <border>
      <left style="thin">
        <color theme="4" tint="0.39997558519241921"/>
      </left>
      <right style="thin">
        <color theme="4" tint="0.39997558519241921"/>
      </right>
      <top style="thin">
        <color theme="4" tint="0.39997558519241921"/>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1">
    <xf numFmtId="0" fontId="0" fillId="0" borderId="0" xfId="0"/>
    <xf numFmtId="0" fontId="3" fillId="0" borderId="0" xfId="0" applyFont="1" applyAlignment="1">
      <alignment wrapText="1"/>
    </xf>
    <xf numFmtId="0" fontId="4" fillId="0" borderId="0" xfId="0" applyFont="1"/>
    <xf numFmtId="0" fontId="5" fillId="0" borderId="0" xfId="0" applyFont="1"/>
    <xf numFmtId="0" fontId="0" fillId="0" borderId="0" xfId="0" applyAlignment="1">
      <alignment wrapText="1"/>
    </xf>
    <xf numFmtId="0" fontId="0" fillId="5" borderId="0" xfId="0" applyFill="1"/>
    <xf numFmtId="0" fontId="0" fillId="2" borderId="0" xfId="0" applyFill="1"/>
    <xf numFmtId="0" fontId="0" fillId="2" borderId="0" xfId="0" applyFill="1" applyAlignment="1">
      <alignment vertical="center" wrapText="1"/>
    </xf>
    <xf numFmtId="0" fontId="3" fillId="4" borderId="3" xfId="0" applyFont="1" applyFill="1" applyBorder="1" applyAlignment="1">
      <alignment wrapText="1"/>
    </xf>
    <xf numFmtId="0" fontId="7" fillId="0" borderId="0" xfId="0" applyFont="1" applyAlignment="1">
      <alignment horizontal="left" wrapText="1"/>
    </xf>
    <xf numFmtId="0" fontId="7"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7" fillId="2" borderId="0" xfId="0" applyFont="1" applyFill="1" applyAlignment="1">
      <alignment horizontal="left" wrapText="1"/>
    </xf>
    <xf numFmtId="0" fontId="3" fillId="4" borderId="5" xfId="0" applyFont="1" applyFill="1" applyBorder="1" applyAlignment="1">
      <alignment wrapText="1"/>
    </xf>
    <xf numFmtId="0" fontId="6" fillId="6" borderId="1" xfId="0" applyFont="1" applyFill="1" applyBorder="1" applyAlignment="1">
      <alignment vertical="top" wrapText="1"/>
    </xf>
    <xf numFmtId="0" fontId="6" fillId="5" borderId="1" xfId="0" applyFont="1" applyFill="1" applyBorder="1" applyAlignment="1">
      <alignment vertical="top" wrapText="1"/>
    </xf>
    <xf numFmtId="0" fontId="6" fillId="3" borderId="1" xfId="0" applyFont="1" applyFill="1" applyBorder="1" applyAlignment="1">
      <alignment vertical="top" wrapText="1"/>
    </xf>
    <xf numFmtId="49" fontId="6" fillId="3" borderId="1" xfId="0" applyNumberFormat="1" applyFont="1" applyFill="1" applyBorder="1" applyAlignment="1">
      <alignment vertical="top" wrapText="1"/>
    </xf>
    <xf numFmtId="0" fontId="6" fillId="5" borderId="2" xfId="0" applyFont="1" applyFill="1" applyBorder="1" applyAlignment="1">
      <alignment vertical="top" wrapText="1"/>
    </xf>
    <xf numFmtId="0" fontId="7" fillId="0" borderId="0" xfId="0" applyFont="1"/>
    <xf numFmtId="0" fontId="6" fillId="7" borderId="1" xfId="0" applyFont="1" applyFill="1" applyBorder="1" applyAlignment="1">
      <alignment vertical="top" wrapText="1"/>
    </xf>
    <xf numFmtId="0" fontId="7" fillId="0" borderId="0" xfId="0" applyFont="1" applyAlignment="1">
      <alignment wrapText="1"/>
    </xf>
    <xf numFmtId="4" fontId="7" fillId="0" borderId="0" xfId="0" applyNumberFormat="1" applyFont="1"/>
    <xf numFmtId="0" fontId="6" fillId="4" borderId="2" xfId="0" applyFont="1" applyFill="1" applyBorder="1" applyAlignment="1">
      <alignment horizontal="left" vertical="top" wrapText="1"/>
    </xf>
    <xf numFmtId="0" fontId="6" fillId="4" borderId="5" xfId="0" applyFont="1" applyFill="1" applyBorder="1" applyAlignment="1">
      <alignment horizontal="left" vertical="center" wrapText="1"/>
    </xf>
    <xf numFmtId="0" fontId="6" fillId="0" borderId="0" xfId="0" applyFont="1" applyAlignment="1">
      <alignment horizontal="left" wrapText="1"/>
    </xf>
    <xf numFmtId="0" fontId="7" fillId="0" borderId="6" xfId="0" applyFont="1" applyBorder="1" applyAlignment="1">
      <alignment horizontal="left" vertical="top" wrapText="1"/>
    </xf>
    <xf numFmtId="0" fontId="0" fillId="3" borderId="5" xfId="0" applyFill="1" applyBorder="1"/>
    <xf numFmtId="0" fontId="0" fillId="3" borderId="7" xfId="0" applyFill="1" applyBorder="1"/>
    <xf numFmtId="0" fontId="0" fillId="3" borderId="4" xfId="0" applyFill="1" applyBorder="1"/>
    <xf numFmtId="0" fontId="0" fillId="5" borderId="0" xfId="0" applyFill="1" applyAlignment="1">
      <alignment wrapText="1"/>
    </xf>
    <xf numFmtId="0" fontId="7" fillId="8" borderId="9" xfId="0" applyFont="1" applyFill="1" applyBorder="1" applyAlignment="1">
      <alignment horizontal="left" vertical="top" wrapText="1"/>
    </xf>
    <xf numFmtId="0" fontId="7" fillId="0" borderId="9" xfId="0" applyFont="1" applyBorder="1" applyAlignment="1">
      <alignment horizontal="left" vertical="top" wrapText="1"/>
    </xf>
    <xf numFmtId="0" fontId="7" fillId="8" borderId="8" xfId="0" applyFont="1" applyFill="1" applyBorder="1" applyAlignment="1">
      <alignment horizontal="left" vertical="top" wrapText="1"/>
    </xf>
    <xf numFmtId="0" fontId="6" fillId="4" borderId="7" xfId="0" applyFont="1" applyFill="1" applyBorder="1" applyAlignment="1">
      <alignment horizontal="left" vertical="center" wrapText="1"/>
    </xf>
    <xf numFmtId="0" fontId="6" fillId="4" borderId="4" xfId="0" applyFont="1" applyFill="1" applyBorder="1" applyAlignment="1">
      <alignment horizontal="left" vertical="center" wrapText="1"/>
    </xf>
    <xf numFmtId="1" fontId="7" fillId="0" borderId="0" xfId="0" applyNumberFormat="1" applyFont="1"/>
    <xf numFmtId="1" fontId="0" fillId="0" borderId="0" xfId="0" applyNumberFormat="1"/>
    <xf numFmtId="0" fontId="3" fillId="5" borderId="1" xfId="0" applyFont="1" applyFill="1" applyBorder="1" applyAlignment="1">
      <alignment wrapText="1"/>
    </xf>
    <xf numFmtId="0" fontId="7" fillId="9" borderId="0" xfId="0" applyFont="1" applyFill="1"/>
  </cellXfs>
  <cellStyles count="5">
    <cellStyle name="Followed Hyperlink" xfId="4" builtinId="9" hidden="1"/>
    <cellStyle name="Followed Hyperlink" xfId="2" builtinId="9" hidden="1"/>
    <cellStyle name="Hyperlink" xfId="3" builtinId="8" hidden="1"/>
    <cellStyle name="Hyperlink" xfId="1" builtinId="8" hidden="1"/>
    <cellStyle name="Normal" xfId="0" builtinId="0"/>
  </cellStyles>
  <dxfs count="87">
    <dxf>
      <alignment horizontal="general" vertical="bottom" textRotation="0" wrapText="1" indent="0" justifyLastLine="0" shrinkToFit="0" readingOrder="0"/>
    </dxf>
    <dxf>
      <numFmt numFmtId="3" formatCode="#,##0"/>
    </dxf>
    <dxf>
      <numFmt numFmtId="3" formatCode="#,##0"/>
    </dxf>
    <dxf>
      <fill>
        <patternFill patternType="solid">
          <fgColor indexed="64"/>
          <bgColor theme="4" tint="0.59999389629810485"/>
        </patternFill>
      </fill>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border outline="0">
        <bottom style="thin">
          <color indexed="64"/>
        </bottom>
      </border>
    </dxf>
    <dxf>
      <border outline="0">
        <top style="thin">
          <color indexed="64"/>
        </top>
      </border>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i val="0"/>
        <strike val="0"/>
        <condense val="0"/>
        <extend val="0"/>
        <outline val="0"/>
        <shadow val="0"/>
        <u val="none"/>
        <vertAlign val="baseline"/>
        <sz val="9"/>
        <color auto="1"/>
        <name val="Calibri"/>
        <scheme val="minor"/>
      </font>
      <fill>
        <patternFill patternType="solid">
          <fgColor indexed="64"/>
          <bgColor theme="5" tint="0.39997558519241921"/>
        </patternFill>
      </fill>
      <alignment horizontal="left" vertical="center" textRotation="0" wrapText="1" indent="0" justifyLastLine="0" shrinkToFit="0" readingOrder="0"/>
    </dxf>
    <dxf>
      <border outline="0">
        <bottom style="thin">
          <color indexed="64"/>
        </bottom>
      </border>
    </dxf>
    <dxf>
      <border outline="0">
        <top style="thin">
          <color indexed="64"/>
        </top>
      </border>
    </dxf>
    <dxf>
      <fill>
        <patternFill patternType="solid">
          <fgColor indexed="64"/>
          <bgColor theme="5" tint="0.59999389629810485"/>
        </patternFill>
      </fill>
    </dxf>
    <dxf>
      <font>
        <b val="0"/>
        <i val="0"/>
        <strike val="0"/>
        <condense val="0"/>
        <extend val="0"/>
        <outline val="0"/>
        <shadow val="0"/>
        <u val="none"/>
        <vertAlign val="baseline"/>
        <sz val="10"/>
        <color theme="1"/>
        <name val="Calibri"/>
        <scheme val="none"/>
      </font>
      <fill>
        <patternFill patternType="none">
          <fgColor indexed="64"/>
          <bgColor indexed="65"/>
        </patternFill>
      </fill>
    </dxf>
    <dxf>
      <border outline="0">
        <bottom style="thin">
          <color indexed="64"/>
        </bottom>
      </border>
    </dxf>
    <dxf>
      <border outline="0">
        <top style="thin">
          <color indexed="64"/>
        </top>
      </border>
    </dxf>
    <dxf>
      <font>
        <b val="0"/>
        <i val="0"/>
        <strike val="0"/>
        <condense val="0"/>
        <extend val="0"/>
        <outline val="0"/>
        <shadow val="0"/>
        <u val="none"/>
        <vertAlign val="baseline"/>
        <sz val="10"/>
        <color theme="1"/>
        <name val="Calibri"/>
        <scheme val="none"/>
      </font>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fill>
        <patternFill patternType="none">
          <fgColor indexed="64"/>
          <bgColor indexed="65"/>
        </patternFill>
      </fill>
    </dxf>
    <dxf>
      <border outline="0">
        <bottom style="thin">
          <color indexed="64"/>
        </bottom>
      </border>
    </dxf>
    <dxf>
      <border outline="0">
        <top style="thin">
          <color indexed="64"/>
        </top>
      </border>
    </dxf>
    <dxf>
      <font>
        <b val="0"/>
        <i val="0"/>
        <strike val="0"/>
        <condense val="0"/>
        <extend val="0"/>
        <outline val="0"/>
        <shadow val="0"/>
        <u val="none"/>
        <vertAlign val="baseline"/>
        <sz val="10"/>
        <color theme="1"/>
        <name val="Calibri"/>
        <scheme val="none"/>
      </font>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none"/>
      </font>
    </dxf>
    <dxf>
      <border outline="0">
        <bottom style="thin">
          <color indexed="64"/>
        </bottom>
      </border>
    </dxf>
    <dxf>
      <border outline="0">
        <top style="thin">
          <color indexed="64"/>
        </top>
      </border>
    </dxf>
    <dxf>
      <font>
        <b val="0"/>
        <i val="0"/>
        <strike val="0"/>
        <condense val="0"/>
        <extend val="0"/>
        <outline val="0"/>
        <shadow val="0"/>
        <u val="none"/>
        <vertAlign val="baseline"/>
        <sz val="10"/>
        <color indexed="8"/>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dxf>
    <dxf>
      <border outline="0">
        <bottom style="thin">
          <color indexed="64"/>
        </bottom>
      </border>
    </dxf>
    <dxf>
      <border outline="0">
        <top style="thin">
          <color indexed="64"/>
        </top>
      </border>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none"/>
      </font>
    </dxf>
    <dxf>
      <border outline="0">
        <bottom style="thin">
          <color indexed="64"/>
        </bottom>
      </border>
    </dxf>
    <dxf>
      <border outline="0">
        <top style="thin">
          <color indexed="64"/>
        </top>
      </border>
    </dxf>
    <dxf>
      <font>
        <b val="0"/>
        <i val="0"/>
        <strike val="0"/>
        <condense val="0"/>
        <extend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fill>
        <patternFill patternType="solid">
          <fgColor indexed="64"/>
          <bgColor theme="5" tint="0.3999755851924192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numFmt numFmtId="0" formatCode="General"/>
      <fill>
        <patternFill patternType="solid">
          <fgColor indexed="64"/>
          <bgColor theme="0" tint="-0.14999847407452621"/>
        </patternFill>
      </fill>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numFmt numFmtId="0" formatCode="General"/>
      <fill>
        <patternFill patternType="solid">
          <fgColor indexed="64"/>
          <bgColor theme="0" tint="-0.14999847407452621"/>
        </patternFill>
      </fill>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numFmt numFmtId="1" formatCode="0"/>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numFmt numFmtId="0" formatCode="General"/>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ont>
        <b val="0"/>
        <i val="0"/>
        <strike val="0"/>
        <condense val="0"/>
        <extend val="0"/>
        <outline val="0"/>
        <shadow val="0"/>
        <u val="none"/>
        <vertAlign val="baseline"/>
        <sz val="9"/>
        <color theme="1"/>
        <name val="Calibri"/>
        <scheme val="minor"/>
      </font>
      <fill>
        <patternFill patternType="solid">
          <fgColor indexed="64"/>
          <bgColor theme="0" tint="-4.9989318521683403E-2"/>
        </patternFill>
      </fill>
      <border diagonalUp="0" diagonalDown="0" outline="0">
        <left/>
        <right/>
        <top/>
        <bottom/>
      </border>
    </dxf>
    <dxf>
      <fill>
        <patternFill patternType="solid">
          <fgColor indexed="64"/>
          <bgColor theme="0" tint="-4.9989318521683403E-2"/>
        </patternFill>
      </fill>
    </dxf>
    <dxf>
      <font>
        <strike val="0"/>
        <outline val="0"/>
        <shadow val="0"/>
        <u val="none"/>
        <vertAlign val="baseline"/>
        <sz val="9"/>
        <name val="Calibri"/>
        <scheme val="minor"/>
      </font>
    </dxf>
    <dxf>
      <font>
        <b/>
        <i val="0"/>
        <strike val="0"/>
        <condense val="0"/>
        <extend val="0"/>
        <outline val="0"/>
        <shadow val="0"/>
        <u val="none"/>
        <vertAlign val="baseline"/>
        <sz val="9"/>
        <color auto="1"/>
        <name val="Calibri"/>
        <scheme val="minor"/>
      </font>
      <fill>
        <patternFill patternType="solid">
          <fgColor indexed="64"/>
          <bgColor theme="7" tint="0.59999389629810485"/>
        </patternFill>
      </fill>
      <alignment horizontal="general" vertical="top"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EDB840"/>
      <color rgb="FF565A66"/>
      <color rgb="FF24262B"/>
      <color rgb="FF636978"/>
      <color rgb="FF8C94A8"/>
      <color rgb="FFB2BCD6"/>
      <color rgb="FFCCDBED"/>
      <color rgb="FF7D8496"/>
      <color rgb="FF404040"/>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Catalogue_Data" displayName="Catalogue_Data" ref="A1:AJ15" headerRowDxfId="86" dataDxfId="85" totalsRowDxfId="84">
  <autoFilter ref="A1:AJ15" xr:uid="{00000000-0009-0000-0100-00000A000000}"/>
  <tableColumns count="36">
    <tableColumn id="4" xr3:uid="{00000000-0010-0000-0000-000004000000}" name="Project ID" totalsRowDxfId="83"/>
    <tableColumn id="1" xr3:uid="{00000000-0010-0000-0000-000001000000}" name="Accession number" totalsRowDxfId="82"/>
    <tableColumn id="2" xr3:uid="{00000000-0010-0000-0000-000002000000}" name="Originator" totalsRowDxfId="81"/>
    <tableColumn id="3" xr3:uid="{00000000-0010-0000-0000-000003000000}" name="HER/Event Number" totalsRowDxfId="80"/>
    <tableColumn id="5" xr3:uid="{00000000-0010-0000-0000-000005000000}" name="Site / Project Name / Subsite" totalsRowDxfId="79"/>
    <tableColumn id="6" xr3:uid="{00000000-0010-0000-0000-000006000000}" name="Location / Parish" totalsRowDxfId="78"/>
    <tableColumn id="7" xr3:uid="{00000000-0010-0000-0000-000007000000}" name="Project Type" totalsRowDxfId="77"/>
    <tableColumn id="8" xr3:uid="{00000000-0010-0000-0000-000008000000}" name="Date of Fieldwork (dd/mm/yyyy)" dataDxfId="75" totalsRowDxfId="76"/>
    <tableColumn id="9" xr3:uid="{00000000-0010-0000-0000-000009000000}" name="Box Series no." dataDxfId="73" totalsRowDxfId="74"/>
    <tableColumn id="10" xr3:uid="{00000000-0010-0000-0000-00000A000000}" name="Archive Type" totalsRowDxfId="72"/>
    <tableColumn id="11" xr3:uid="{00000000-0010-0000-0000-00000B000000}" name="Digital / Documentary Archive Type" totalsRowDxfId="71"/>
    <tableColumn id="18" xr3:uid="{00000000-0010-0000-0000-000012000000}" name="Context ID" dataDxfId="69" totalsRowDxfId="70"/>
    <tableColumn id="19" xr3:uid="{00000000-0010-0000-0000-000013000000}" name="Sample ID" dataDxfId="67" totalsRowDxfId="68"/>
    <tableColumn id="12" xr3:uid="{00000000-0010-0000-0000-00000C000000}" name="Material ID Code" dataDxfId="66">
      <calculatedColumnFormula>IFERROR(VLOOKUP($P2,Material_Terms[],2,FALSE),"-")</calculatedColumnFormula>
    </tableColumn>
    <tableColumn id="13" xr3:uid="{00000000-0010-0000-0000-00000D000000}" name="Material Class" dataDxfId="64" totalsRowDxfId="65">
      <calculatedColumnFormula>IFERROR(VLOOKUP($P2,Material_Terms[],3,FALSE),"-")</calculatedColumnFormula>
    </tableColumn>
    <tableColumn id="14" xr3:uid="{00000000-0010-0000-0000-00000E000000}" name="Material Type _x000a_(Primary)" totalsRowDxfId="63"/>
    <tableColumn id="15" xr3:uid="{00000000-0010-0000-0000-00000F000000}" name="Material Type _x000a_(Composite 1)" totalsRowDxfId="62"/>
    <tableColumn id="16" xr3:uid="{00000000-0010-0000-0000-000010000000}" name="Material Type _x000a_(Composite 2)" totalsRowDxfId="61"/>
    <tableColumn id="17" xr3:uid="{00000000-0010-0000-0000-000011000000}" name="Material Detail _x000a_(Narrow Terms)" totalsRowDxfId="60"/>
    <tableColumn id="20" xr3:uid="{00000000-0010-0000-0000-000014000000}" name="Collected _x000a_Fragment Count" totalsRowDxfId="59"/>
    <tableColumn id="21" xr3:uid="{00000000-0010-0000-0000-000015000000}" name="Collected Weight (g)" totalsRowDxfId="58"/>
    <tableColumn id="22" xr3:uid="{00000000-0010-0000-0000-000016000000}" name="De-selected _x000a_Fragment Count" totalsRowDxfId="57"/>
    <tableColumn id="23" xr3:uid="{00000000-0010-0000-0000-000017000000}" name="De-selected _x000a_Weight (g)" totalsRowDxfId="56"/>
    <tableColumn id="53" xr3:uid="{00000000-0010-0000-0000-000035000000}" name="Description" totalsRowDxfId="55"/>
    <tableColumn id="39" xr3:uid="{00000000-0010-0000-0000-000027000000}" name="Period From" totalsRowDxfId="54"/>
    <tableColumn id="40" xr3:uid="{00000000-0010-0000-0000-000028000000}" name="Period To" totalsRowDxfId="53"/>
    <tableColumn id="41" xr3:uid="{00000000-0010-0000-0000-000029000000}" name="Comments" totalsRowDxfId="52"/>
    <tableColumn id="42" xr3:uid="{00000000-0010-0000-0000-00002A000000}" name="Recorded by" totalsRowDxfId="51"/>
    <tableColumn id="43" xr3:uid="{00000000-0010-0000-0000-00002B000000}" name="Date Recorded (dd/mm/yyyy)" totalsRowDxfId="50"/>
    <tableColumn id="44" xr3:uid="{00000000-0010-0000-0000-00002C000000}" name="Updated by" totalsRowDxfId="49"/>
    <tableColumn id="45" xr3:uid="{00000000-0010-0000-0000-00002D000000}" name="Date of Update (dd/mm/yyyy)" totalsRowDxfId="48"/>
    <tableColumn id="46" xr3:uid="{00000000-0010-0000-0000-00002E000000}" name="Location at PMAG" totalsRowDxfId="47"/>
    <tableColumn id="47" xr3:uid="{00000000-0010-0000-0000-00002F000000}" name="Rack" totalsRowDxfId="46"/>
    <tableColumn id="48" xr3:uid="{00000000-0010-0000-0000-000030000000}" name="Bay" totalsRowDxfId="45"/>
    <tableColumn id="49" xr3:uid="{00000000-0010-0000-0000-000031000000}" name="Shelf" totalsRowDxfId="44"/>
    <tableColumn id="50" xr3:uid="{00000000-0010-0000-0000-000032000000}" name="Object handling data" totalsRowFunction="sum" totalsRowDxfId="43"/>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Location_Parish" displayName="Location_Parish" ref="A1:A55" totalsRowShown="0" headerRowDxfId="42" dataDxfId="41" headerRowBorderDxfId="39" tableBorderDxfId="40">
  <autoFilter ref="A1:A55" xr:uid="{00000000-0009-0000-0100-000004000000}"/>
  <tableColumns count="1">
    <tableColumn id="1" xr3:uid="{00000000-0010-0000-0100-000001000000}" name="Location / Parish" dataDxfId="3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Archive_Type" displayName="Archive_Type" ref="B1:B9" totalsRowShown="0" headerRowDxfId="37" dataDxfId="36" headerRowBorderDxfId="34" tableBorderDxfId="35">
  <autoFilter ref="B1:B9" xr:uid="{00000000-0009-0000-0100-000005000000}"/>
  <tableColumns count="1">
    <tableColumn id="1" xr3:uid="{00000000-0010-0000-0200-000001000000}" name="Archive Type" dataDxfId="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Digital_Documentary_Type" displayName="Digital_Documentary_Type" ref="C1:C24" totalsRowShown="0" headerRowDxfId="32" dataDxfId="31" headerRowBorderDxfId="29" tableBorderDxfId="30">
  <autoFilter ref="C1:C24" xr:uid="{00000000-0009-0000-0100-000007000000}"/>
  <sortState xmlns:xlrd2="http://schemas.microsoft.com/office/spreadsheetml/2017/richdata2" ref="C2:C24">
    <sortCondition ref="C2"/>
  </sortState>
  <tableColumns count="1">
    <tableColumn id="1" xr3:uid="{00000000-0010-0000-0300-000001000000}" name="Digital / Documentary" dataDxfId="2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Completeness" displayName="Completeness" ref="D1:D4" totalsRowShown="0" headerRowDxfId="27" dataDxfId="26" headerRowBorderDxfId="24" tableBorderDxfId="25">
  <autoFilter ref="D1:D4" xr:uid="{00000000-0009-0000-0100-000008000000}"/>
  <tableColumns count="1">
    <tableColumn id="1" xr3:uid="{00000000-0010-0000-0400-000001000000}" name="Completeness" dataDxfId="2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Condition" displayName="Condition" ref="E1:E5" totalsRowShown="0" headerRowDxfId="22" dataDxfId="21" headerRowBorderDxfId="19" tableBorderDxfId="20">
  <autoFilter ref="E1:E5" xr:uid="{00000000-0009-0000-0100-000009000000}"/>
  <tableColumns count="1">
    <tableColumn id="1" xr3:uid="{00000000-0010-0000-0500-000001000000}" name="Condition" dataDxfId="1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Event_Term" displayName="Event_Term" ref="A1:N27" totalsRowShown="0" headerRowDxfId="17" headerRowBorderDxfId="15" tableBorderDxfId="16">
  <autoFilter ref="A1:N27" xr:uid="{00000000-0009-0000-0100-00000D000000}"/>
  <sortState xmlns:xlrd2="http://schemas.microsoft.com/office/spreadsheetml/2017/richdata2" ref="A2:N27">
    <sortCondition ref="C1:C27"/>
  </sortState>
  <tableColumns count="14">
    <tableColumn id="2" xr3:uid="{00000000-0010-0000-0600-000002000000}" name="TH_T_U_UID"/>
    <tableColumn id="3" xr3:uid="{00000000-0010-0000-0600-000003000000}" name="THE_TE_UID"/>
    <tableColumn id="1" xr3:uid="{00000000-0010-0000-0600-000001000000}" name="TERM"/>
    <tableColumn id="4" xr3:uid="{00000000-0010-0000-0600-000004000000}" name="INDEX_TERM"/>
    <tableColumn id="5" xr3:uid="{00000000-0010-0000-0600-000005000000}" name="SCOPE_NOTE"/>
    <tableColumn id="6" xr3:uid="{00000000-0010-0000-0600-000006000000}" name="CLA_GR_UID"/>
    <tableColumn id="7" xr3:uid="{00000000-0010-0000-0600-000007000000}" name="STATUS"/>
    <tableColumn id="8" xr3:uid="{00000000-0010-0000-0600-000008000000}" name="HIERARCHY"/>
    <tableColumn id="9" xr3:uid="{00000000-0010-0000-0600-000009000000}" name="BROAD_TERM_U_UID"/>
    <tableColumn id="10" xr3:uid="{00000000-0010-0000-0600-00000A000000}" name="TOP_TERM_U_UID"/>
    <tableColumn id="11" xr3:uid="{00000000-0010-0000-0600-00000B000000}" name="Related_TERM_U_UID_1"/>
    <tableColumn id="12" xr3:uid="{00000000-0010-0000-0600-00000C000000}" name="Related_TERM_U_UID_2"/>
    <tableColumn id="13" xr3:uid="{00000000-0010-0000-0600-00000D000000}" name="Related_TERM_U_UID_3"/>
    <tableColumn id="14" xr3:uid="{00000000-0010-0000-0600-00000E000000}" name="Related_TERM_U_UID_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Material_Terms" displayName="Material_Terms" ref="B1:H67" totalsRowShown="0" headerRowDxfId="14" dataDxfId="13" headerRowBorderDxfId="11" tableBorderDxfId="12">
  <autoFilter ref="B1:H67" xr:uid="{00000000-0009-0000-0100-000003000000}"/>
  <tableColumns count="7">
    <tableColumn id="1" xr3:uid="{00000000-0010-0000-0700-000001000000}" name="Material Type (sub-class)" dataDxfId="10"/>
    <tableColumn id="2" xr3:uid="{00000000-0010-0000-0700-000002000000}" name="Material ID code" dataDxfId="9"/>
    <tableColumn id="3" xr3:uid="{00000000-0010-0000-0700-000003000000}" name="Material class" dataDxfId="8"/>
    <tableColumn id="4" xr3:uid="{00000000-0010-0000-0700-000004000000}" name="Object Class" dataDxfId="7"/>
    <tableColumn id="5" xr3:uid="{00000000-0010-0000-0700-000005000000}" name="Material Type (sub-class)            Alternative common usage" dataDxfId="6"/>
    <tableColumn id="6" xr3:uid="{00000000-0010-0000-0700-000006000000}" name="Material Type description (scope note)" dataDxfId="5"/>
    <tableColumn id="7" xr3:uid="{00000000-0010-0000-0700-000007000000}" name="Material Detail (narrow term) examples" dataDxfId="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8000000}" name="Period_Term" displayName="Period_Term" ref="B1:N132" totalsRowShown="0" headerRowDxfId="3">
  <autoFilter ref="B1:N132" xr:uid="{00000000-0009-0000-0100-000001000000}"/>
  <tableColumns count="13">
    <tableColumn id="3" xr3:uid="{00000000-0010-0000-0800-000003000000}" name="NAME"/>
    <tableColumn id="4" xr3:uid="{00000000-0010-0000-0800-000004000000}" name="PERIOD_UID"/>
    <tableColumn id="5" xr3:uid="{00000000-0010-0000-0800-000005000000}" name="CHRON_ORDER"/>
    <tableColumn id="6" xr3:uid="{00000000-0010-0000-0800-000006000000}" name="PARENT_UID"/>
    <tableColumn id="7" xr3:uid="{00000000-0010-0000-0800-000007000000}" name="MIN_DATE" dataDxfId="2"/>
    <tableColumn id="8" xr3:uid="{00000000-0010-0000-0800-000008000000}" name="BCE/CE"/>
    <tableColumn id="9" xr3:uid="{00000000-0010-0000-0800-000009000000}" name="MAX_DATE" dataDxfId="1"/>
    <tableColumn id="10" xr3:uid="{00000000-0010-0000-0800-00000A000000}" name="BCE/CE2"/>
    <tableColumn id="11" xr3:uid="{00000000-0010-0000-0800-00000B000000}" name="DESCRIPTION" dataDxfId="0"/>
    <tableColumn id="12" xr3:uid="{00000000-0010-0000-0800-00000C000000}" name="VALID_FLAG"/>
    <tableColumn id="13" xr3:uid="{00000000-0010-0000-0800-00000D000000}" name="IDENTIFIER"/>
    <tableColumn id="14" xr3:uid="{00000000-0010-0000-0800-00000E000000}" name="altLabel"/>
    <tableColumn id="1" xr3:uid="{00000000-0010-0000-0800-000001000000}" name="Building Block"/>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5" Type="http://schemas.openxmlformats.org/officeDocument/2006/relationships/table" Target="../tables/table6.xml"/><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sheetPr>
  <dimension ref="A1:AP15"/>
  <sheetViews>
    <sheetView tabSelected="1" topLeftCell="F1" workbookViewId="0">
      <pane ySplit="1" topLeftCell="A2" activePane="bottomLeft" state="frozen"/>
      <selection pane="bottomLeft" activeCell="A2" sqref="A2"/>
      <selection activeCell="V1" sqref="V1"/>
    </sheetView>
  </sheetViews>
  <sheetFormatPr defaultRowHeight="15"/>
  <cols>
    <col min="1" max="12" width="20.7109375" style="20" customWidth="1"/>
    <col min="13" max="13" width="20.7109375" style="22" customWidth="1"/>
    <col min="14" max="19" width="20.7109375" style="20" customWidth="1"/>
    <col min="20" max="21" width="20.7109375" customWidth="1"/>
    <col min="22" max="23" width="20.7109375" style="20" customWidth="1"/>
    <col min="24" max="24" width="45.7109375" style="23" customWidth="1"/>
    <col min="25" max="26" width="20.7109375" style="20" customWidth="1"/>
    <col min="27" max="27" width="45.7109375" style="20" customWidth="1"/>
    <col min="28" max="28" width="20.7109375" style="22" customWidth="1"/>
    <col min="29" max="29" width="20.7109375" style="20" customWidth="1"/>
    <col min="30" max="30" width="20.7109375" style="22" customWidth="1"/>
    <col min="31" max="32" width="20.7109375" style="20" customWidth="1"/>
    <col min="33" max="33" width="10.7109375" style="22" customWidth="1"/>
    <col min="34" max="35" width="10.7109375" style="20" customWidth="1"/>
    <col min="36" max="36" width="20.7109375" style="20" customWidth="1"/>
    <col min="37" max="37" width="15.7109375" style="20" customWidth="1"/>
    <col min="38" max="38" width="45.7109375" style="20" customWidth="1"/>
    <col min="39" max="41" width="9.140625" style="20" customWidth="1"/>
    <col min="42" max="42" width="9.140625" style="22" customWidth="1"/>
    <col min="43" max="45" width="9.140625" style="20"/>
    <col min="46" max="46" width="9.140625" style="20" customWidth="1"/>
    <col min="47" max="16384" width="9.140625" style="20"/>
  </cols>
  <sheetData>
    <row r="1" spans="1:42" ht="24.75">
      <c r="A1" s="16" t="s">
        <v>0</v>
      </c>
      <c r="B1" s="16" t="s">
        <v>1</v>
      </c>
      <c r="C1" s="16" t="s">
        <v>2</v>
      </c>
      <c r="D1" s="19" t="s">
        <v>3</v>
      </c>
      <c r="E1" s="16" t="s">
        <v>4</v>
      </c>
      <c r="F1" s="16" t="s">
        <v>5</v>
      </c>
      <c r="G1" s="16" t="s">
        <v>6</v>
      </c>
      <c r="H1" s="16" t="s">
        <v>7</v>
      </c>
      <c r="I1" s="17" t="s">
        <v>8</v>
      </c>
      <c r="J1" s="17" t="s">
        <v>9</v>
      </c>
      <c r="K1" s="17" t="s">
        <v>10</v>
      </c>
      <c r="L1" s="17" t="s">
        <v>11</v>
      </c>
      <c r="M1" s="18" t="s">
        <v>12</v>
      </c>
      <c r="N1" s="17" t="s">
        <v>13</v>
      </c>
      <c r="O1" s="17" t="s">
        <v>14</v>
      </c>
      <c r="P1" s="17" t="s">
        <v>15</v>
      </c>
      <c r="Q1" s="17" t="s">
        <v>16</v>
      </c>
      <c r="R1" s="17" t="s">
        <v>17</v>
      </c>
      <c r="S1" s="17" t="s">
        <v>18</v>
      </c>
      <c r="T1" s="18" t="s">
        <v>19</v>
      </c>
      <c r="U1" s="18" t="s">
        <v>20</v>
      </c>
      <c r="V1" s="18" t="s">
        <v>21</v>
      </c>
      <c r="W1" s="18" t="s">
        <v>22</v>
      </c>
      <c r="X1" s="18" t="s">
        <v>23</v>
      </c>
      <c r="Y1" s="17" t="s">
        <v>24</v>
      </c>
      <c r="Z1" s="17" t="s">
        <v>25</v>
      </c>
      <c r="AA1" s="15" t="s">
        <v>26</v>
      </c>
      <c r="AB1" s="15" t="s">
        <v>27</v>
      </c>
      <c r="AC1" s="15" t="s">
        <v>28</v>
      </c>
      <c r="AD1" s="15" t="s">
        <v>29</v>
      </c>
      <c r="AE1" s="15" t="s">
        <v>30</v>
      </c>
      <c r="AF1" s="21" t="s">
        <v>31</v>
      </c>
      <c r="AG1" s="21" t="s">
        <v>32</v>
      </c>
      <c r="AH1" s="21" t="s">
        <v>33</v>
      </c>
      <c r="AI1" s="21" t="s">
        <v>34</v>
      </c>
      <c r="AJ1" s="21" t="s">
        <v>35</v>
      </c>
      <c r="AP1" s="20"/>
    </row>
    <row r="2" spans="1:42" ht="12">
      <c r="I2" s="37"/>
      <c r="L2" s="22"/>
      <c r="M2" s="20"/>
      <c r="N2" s="40" t="str">
        <f>IFERROR(VLOOKUP($P2,Material_Terms[],2,FALSE),"-")</f>
        <v>-</v>
      </c>
      <c r="O2" s="40" t="str">
        <f>IFERROR(VLOOKUP($P2,Material_Terms[],3,FALSE),"-")</f>
        <v>-</v>
      </c>
      <c r="T2" s="37"/>
      <c r="U2" s="23"/>
      <c r="V2" s="23"/>
      <c r="W2" s="23"/>
      <c r="X2" s="20"/>
      <c r="AA2" s="22"/>
      <c r="AB2" s="20"/>
      <c r="AD2" s="20"/>
      <c r="AG2" s="20"/>
      <c r="AJ2" s="22"/>
      <c r="AP2" s="20"/>
    </row>
    <row r="3" spans="1:42" ht="12">
      <c r="I3" s="37"/>
      <c r="L3" s="22"/>
      <c r="N3" s="40" t="str">
        <f>IFERROR(VLOOKUP($P3,Material_Terms[],2,FALSE),"-")</f>
        <v>-</v>
      </c>
      <c r="O3" s="40" t="str">
        <f>IFERROR(VLOOKUP($P3,Material_Terms[],3,FALSE),"-")</f>
        <v>-</v>
      </c>
      <c r="T3" s="20"/>
      <c r="U3" s="23"/>
      <c r="V3" s="23"/>
      <c r="W3" s="23"/>
      <c r="AA3" s="22"/>
      <c r="AD3" s="20"/>
      <c r="AE3" s="22"/>
      <c r="AG3" s="20"/>
      <c r="AJ3" s="22"/>
      <c r="AN3" s="22"/>
      <c r="AP3" s="20"/>
    </row>
    <row r="4" spans="1:42" ht="12">
      <c r="I4" s="37"/>
      <c r="L4" s="22"/>
      <c r="N4" s="40" t="str">
        <f>IFERROR(VLOOKUP($P4,Material_Terms[],2,FALSE),"-")</f>
        <v>-</v>
      </c>
      <c r="O4" s="40" t="str">
        <f>IFERROR(VLOOKUP($P4,Material_Terms[],3,FALSE),"-")</f>
        <v>-</v>
      </c>
      <c r="T4" s="20"/>
      <c r="U4" s="23"/>
      <c r="V4" s="23"/>
      <c r="W4" s="23"/>
      <c r="AA4" s="22"/>
      <c r="AD4" s="20"/>
      <c r="AE4" s="22"/>
      <c r="AG4" s="20"/>
      <c r="AJ4" s="22"/>
      <c r="AN4" s="22"/>
      <c r="AP4" s="20"/>
    </row>
    <row r="5" spans="1:42" ht="12">
      <c r="I5" s="37"/>
      <c r="L5" s="22"/>
      <c r="N5" s="40" t="str">
        <f>IFERROR(VLOOKUP($P5,Material_Terms[],2,FALSE),"-")</f>
        <v>-</v>
      </c>
      <c r="O5" s="40" t="str">
        <f>IFERROR(VLOOKUP($P5,Material_Terms[],3,FALSE),"-")</f>
        <v>-</v>
      </c>
      <c r="T5" s="20"/>
      <c r="U5" s="23"/>
      <c r="V5" s="23"/>
      <c r="W5" s="23"/>
      <c r="AA5" s="22"/>
      <c r="AD5" s="20"/>
      <c r="AE5" s="22"/>
      <c r="AG5" s="20"/>
      <c r="AJ5" s="22"/>
      <c r="AN5" s="22"/>
      <c r="AP5" s="20"/>
    </row>
    <row r="6" spans="1:42" ht="12">
      <c r="I6" s="37"/>
      <c r="L6" s="22"/>
      <c r="N6" s="40" t="str">
        <f>IFERROR(VLOOKUP($P6,Material_Terms[],2,FALSE),"-")</f>
        <v>-</v>
      </c>
      <c r="O6" s="40" t="str">
        <f>IFERROR(VLOOKUP($P6,Material_Terms[],3,FALSE),"-")</f>
        <v>-</v>
      </c>
      <c r="T6" s="20"/>
      <c r="U6" s="23"/>
      <c r="V6" s="23"/>
      <c r="W6" s="23"/>
      <c r="AA6" s="22"/>
      <c r="AD6" s="20"/>
      <c r="AE6" s="22"/>
      <c r="AG6" s="20"/>
      <c r="AJ6" s="22"/>
      <c r="AN6" s="22"/>
      <c r="AP6" s="20"/>
    </row>
    <row r="7" spans="1:42" ht="12">
      <c r="I7" s="37"/>
      <c r="L7" s="22"/>
      <c r="N7" s="40" t="str">
        <f>IFERROR(VLOOKUP($P7,Material_Terms[],2,FALSE),"-")</f>
        <v>-</v>
      </c>
      <c r="O7" s="40" t="str">
        <f>IFERROR(VLOOKUP($P7,Material_Terms[],3,FALSE),"-")</f>
        <v>-</v>
      </c>
      <c r="T7" s="20"/>
      <c r="U7" s="23"/>
      <c r="V7" s="23"/>
      <c r="W7" s="23"/>
      <c r="AA7" s="22"/>
      <c r="AD7" s="20"/>
      <c r="AE7" s="22"/>
      <c r="AG7" s="20"/>
      <c r="AJ7" s="22"/>
      <c r="AN7" s="22"/>
      <c r="AP7" s="20"/>
    </row>
    <row r="8" spans="1:42" ht="12">
      <c r="I8" s="37"/>
      <c r="L8" s="22"/>
      <c r="N8" s="40" t="str">
        <f>IFERROR(VLOOKUP($P8,Material_Terms[],2,FALSE),"-")</f>
        <v>-</v>
      </c>
      <c r="O8" s="40" t="str">
        <f>IFERROR(VLOOKUP($P8,Material_Terms[],3,FALSE),"-")</f>
        <v>-</v>
      </c>
      <c r="T8" s="20"/>
      <c r="U8" s="23"/>
      <c r="V8" s="23"/>
      <c r="W8" s="23"/>
      <c r="AA8" s="22"/>
      <c r="AD8" s="20"/>
      <c r="AE8" s="22"/>
      <c r="AG8" s="20"/>
      <c r="AJ8" s="22"/>
      <c r="AN8" s="22"/>
      <c r="AP8" s="20"/>
    </row>
    <row r="9" spans="1:42" ht="12">
      <c r="I9" s="37"/>
      <c r="L9" s="22"/>
      <c r="N9" s="40" t="str">
        <f>IFERROR(VLOOKUP($P9,Material_Terms[],2,FALSE),"-")</f>
        <v>-</v>
      </c>
      <c r="O9" s="40" t="str">
        <f>IFERROR(VLOOKUP($P9,Material_Terms[],3,FALSE),"-")</f>
        <v>-</v>
      </c>
      <c r="T9" s="20"/>
      <c r="U9" s="23"/>
      <c r="V9" s="23"/>
      <c r="W9" s="23"/>
      <c r="AA9" s="22"/>
      <c r="AD9" s="20"/>
      <c r="AE9" s="22"/>
      <c r="AG9" s="20"/>
      <c r="AJ9" s="22"/>
      <c r="AN9" s="22"/>
      <c r="AP9" s="20"/>
    </row>
    <row r="10" spans="1:42" ht="12">
      <c r="I10" s="37"/>
      <c r="L10" s="22"/>
      <c r="N10" s="40" t="str">
        <f>IFERROR(VLOOKUP($P10,Material_Terms[],2,FALSE),"-")</f>
        <v>-</v>
      </c>
      <c r="O10" s="40" t="str">
        <f>IFERROR(VLOOKUP($P10,Material_Terms[],3,FALSE),"-")</f>
        <v>-</v>
      </c>
      <c r="T10" s="20"/>
      <c r="U10" s="23"/>
      <c r="V10" s="23"/>
      <c r="W10" s="23"/>
      <c r="AA10" s="22"/>
      <c r="AD10" s="20"/>
      <c r="AE10" s="22"/>
      <c r="AG10" s="20"/>
      <c r="AJ10" s="22"/>
      <c r="AN10" s="22"/>
      <c r="AP10" s="20"/>
    </row>
    <row r="11" spans="1:42" ht="12">
      <c r="I11" s="37"/>
      <c r="L11" s="22"/>
      <c r="N11" s="40" t="str">
        <f>IFERROR(VLOOKUP($P11,Material_Terms[],2,FALSE),"-")</f>
        <v>-</v>
      </c>
      <c r="O11" s="40" t="str">
        <f>IFERROR(VLOOKUP($P11,Material_Terms[],3,FALSE),"-")</f>
        <v>-</v>
      </c>
      <c r="T11" s="20"/>
      <c r="U11" s="23"/>
      <c r="V11" s="23"/>
      <c r="W11" s="23"/>
      <c r="AA11" s="22"/>
      <c r="AD11" s="20"/>
      <c r="AE11" s="22"/>
      <c r="AG11" s="20"/>
      <c r="AJ11" s="22"/>
      <c r="AN11" s="22"/>
      <c r="AP11" s="20"/>
    </row>
    <row r="12" spans="1:42" ht="12">
      <c r="I12" s="37"/>
      <c r="L12" s="22"/>
      <c r="N12" s="40" t="str">
        <f>IFERROR(VLOOKUP($P12,Material_Terms[],2,FALSE),"-")</f>
        <v>-</v>
      </c>
      <c r="O12" s="40" t="str">
        <f>IFERROR(VLOOKUP($P12,Material_Terms[],3,FALSE),"-")</f>
        <v>-</v>
      </c>
      <c r="T12" s="20"/>
      <c r="U12" s="23"/>
      <c r="V12" s="23"/>
      <c r="W12" s="23"/>
      <c r="AA12" s="22"/>
      <c r="AD12" s="20"/>
      <c r="AE12" s="22"/>
      <c r="AG12" s="20"/>
      <c r="AJ12" s="22"/>
      <c r="AN12" s="22"/>
      <c r="AP12" s="20"/>
    </row>
    <row r="13" spans="1:42">
      <c r="I13" s="37"/>
      <c r="L13" s="22"/>
      <c r="N13" s="40" t="str">
        <f>IFERROR(VLOOKUP($P13,Material_Terms[],2,FALSE),"-")</f>
        <v>-</v>
      </c>
      <c r="O13" s="40" t="str">
        <f>IFERROR(VLOOKUP($P13,Material_Terms[],3,FALSE),"-")</f>
        <v>-</v>
      </c>
    </row>
    <row r="14" spans="1:42">
      <c r="I14" s="37"/>
      <c r="L14" s="22"/>
      <c r="N14" s="40" t="str">
        <f>IFERROR(VLOOKUP($P14,Material_Terms[],2,FALSE),"-")</f>
        <v>-</v>
      </c>
      <c r="O14" s="40" t="str">
        <f>IFERROR(VLOOKUP($P14,Material_Terms[],3,FALSE),"-")</f>
        <v>-</v>
      </c>
    </row>
    <row r="15" spans="1:42">
      <c r="I15" s="37"/>
      <c r="L15" s="22"/>
      <c r="N15" s="40" t="str">
        <f>IFERROR(VLOOKUP($P15,Material_Terms[],2,FALSE),"-")</f>
        <v>-</v>
      </c>
      <c r="O15" s="40" t="str">
        <f>IFERROR(VLOOKUP($P15,Material_Terms[],3,FALSE),"-")</f>
        <v>-</v>
      </c>
    </row>
  </sheetData>
  <sortState xmlns:xlrd2="http://schemas.microsoft.com/office/spreadsheetml/2017/richdata2" ref="B2:AF136">
    <sortCondition ref="H2:H136"/>
    <sortCondition ref="I2:I136"/>
  </sortState>
  <dataValidations count="7">
    <dataValidation type="list" errorStyle="warning" allowBlank="1" showErrorMessage="1" errorTitle="Invalid Entry" error="Controlled terminolgy used in this field. Override only where no other suitable alternative is available." sqref="J2:J15" xr:uid="{00000000-0002-0000-0000-000000000000}">
      <formula1>Archive_Type_List</formula1>
    </dataValidation>
    <dataValidation type="list" errorStyle="warning" allowBlank="1" showErrorMessage="1" errorTitle="Invalid Entry" error="Controlled terminolgy used in this field. Override only where no other suitable alternative is available." sqref="F2:F15" xr:uid="{00000000-0002-0000-0000-000001000000}">
      <formula1>Location_Parish_List</formula1>
    </dataValidation>
    <dataValidation type="list" errorStyle="warning" allowBlank="1" showErrorMessage="1" errorTitle="Invalid Entry" error="Controlled terminolgy used in this field. Override only where no other suitable alternative is available." sqref="G2:G15" xr:uid="{00000000-0002-0000-0000-000002000000}">
      <formula1>Project_Type_List</formula1>
    </dataValidation>
    <dataValidation type="list" errorStyle="warning" allowBlank="1" showErrorMessage="1" errorTitle="Invalid Entry" error="Controlled terminolgy used in this field. Override only where no other suitable alternative is available." sqref="K2:K15" xr:uid="{00000000-0002-0000-0000-000003000000}">
      <formula1>Digital_Documentary_List</formula1>
    </dataValidation>
    <dataValidation type="list" errorStyle="warning" allowBlank="1" showErrorMessage="1" errorTitle="Invalid Entry" error="Controlled terminolgy used in this field. Override only where no other suitable alternative is available." sqref="P2:R15" xr:uid="{00000000-0002-0000-0000-000004000000}">
      <formula1>Material_Terms_List</formula1>
    </dataValidation>
    <dataValidation type="list" errorStyle="warning" allowBlank="1" showErrorMessage="1" errorTitle="Invalid Entry" error="Controlled terminolgy used in this field. Override only where no other suitable alternative is available." sqref="Y2:Z15" xr:uid="{00000000-0002-0000-0000-000005000000}">
      <formula1>Period_Term_List</formula1>
    </dataValidation>
    <dataValidation type="textLength" allowBlank="1" showInputMessage="1" showErrorMessage="1" sqref="H2:H15" xr:uid="{00000000-0002-0000-0000-000006000000}">
      <formula1>4</formula1>
      <formula2>12</formula2>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G62"/>
  <sheetViews>
    <sheetView showFormulas="1" workbookViewId="0">
      <selection activeCell="C2" sqref="C2"/>
    </sheetView>
  </sheetViews>
  <sheetFormatPr defaultColWidth="8.85546875" defaultRowHeight="12.75" customHeight="1"/>
  <cols>
    <col min="1" max="1" width="25.5703125" style="2" customWidth="1"/>
    <col min="2" max="2" width="16.28515625" style="2" customWidth="1"/>
    <col min="3" max="3" width="20.28515625" style="2" customWidth="1"/>
    <col min="4" max="4" width="14.28515625" style="2" customWidth="1"/>
    <col min="5" max="5" width="10.7109375" style="2" customWidth="1"/>
    <col min="6" max="6" width="26" style="2" customWidth="1"/>
    <col min="7" max="16384" width="8.85546875" style="2"/>
  </cols>
  <sheetData>
    <row r="1" spans="1:6" s="1" customFormat="1">
      <c r="A1" s="14" t="s">
        <v>5</v>
      </c>
      <c r="B1" s="14" t="s">
        <v>9</v>
      </c>
      <c r="C1" s="14" t="s">
        <v>36</v>
      </c>
      <c r="D1" s="14" t="s">
        <v>37</v>
      </c>
      <c r="E1" s="14" t="s">
        <v>38</v>
      </c>
      <c r="F1" s="8" t="s">
        <v>39</v>
      </c>
    </row>
    <row r="2" spans="1:6">
      <c r="A2" s="2" t="s">
        <v>40</v>
      </c>
      <c r="B2" s="2" t="s">
        <v>41</v>
      </c>
      <c r="C2" s="3" t="s">
        <v>42</v>
      </c>
      <c r="D2" s="2" t="s">
        <v>43</v>
      </c>
      <c r="E2" s="2" t="s">
        <v>44</v>
      </c>
      <c r="F2" s="2" t="s">
        <v>45</v>
      </c>
    </row>
    <row r="3" spans="1:6">
      <c r="A3" s="2" t="s">
        <v>46</v>
      </c>
      <c r="B3" s="2" t="s">
        <v>47</v>
      </c>
      <c r="C3" s="3" t="s">
        <v>48</v>
      </c>
      <c r="D3" s="2" t="s">
        <v>49</v>
      </c>
      <c r="E3" s="2" t="s">
        <v>50</v>
      </c>
      <c r="F3" s="2" t="s">
        <v>51</v>
      </c>
    </row>
    <row r="4" spans="1:6">
      <c r="A4" s="2" t="s">
        <v>52</v>
      </c>
      <c r="B4" s="2" t="s">
        <v>53</v>
      </c>
      <c r="C4" s="3" t="s">
        <v>54</v>
      </c>
      <c r="D4" s="2" t="s">
        <v>55</v>
      </c>
      <c r="E4" s="2" t="s">
        <v>56</v>
      </c>
      <c r="F4" s="2" t="s">
        <v>57</v>
      </c>
    </row>
    <row r="5" spans="1:6">
      <c r="A5" s="2" t="s">
        <v>58</v>
      </c>
      <c r="B5" s="2" t="s">
        <v>59</v>
      </c>
      <c r="C5" s="3" t="s">
        <v>60</v>
      </c>
      <c r="E5" s="2" t="s">
        <v>61</v>
      </c>
      <c r="F5" s="2" t="s">
        <v>62</v>
      </c>
    </row>
    <row r="6" spans="1:6" ht="17.25" customHeight="1">
      <c r="A6" s="2" t="s">
        <v>63</v>
      </c>
      <c r="B6" s="2" t="s">
        <v>64</v>
      </c>
      <c r="C6" s="3" t="s">
        <v>65</v>
      </c>
    </row>
    <row r="7" spans="1:6">
      <c r="A7" s="2" t="s">
        <v>66</v>
      </c>
      <c r="B7" s="2" t="s">
        <v>67</v>
      </c>
      <c r="C7" s="3" t="s">
        <v>68</v>
      </c>
    </row>
    <row r="8" spans="1:6">
      <c r="A8" s="2" t="s">
        <v>69</v>
      </c>
      <c r="B8" s="2" t="s">
        <v>70</v>
      </c>
      <c r="C8" s="3" t="s">
        <v>71</v>
      </c>
    </row>
    <row r="9" spans="1:6" ht="15.75" customHeight="1">
      <c r="A9" s="2" t="s">
        <v>72</v>
      </c>
      <c r="B9" s="2" t="s">
        <v>73</v>
      </c>
      <c r="C9" s="3" t="s">
        <v>74</v>
      </c>
    </row>
    <row r="10" spans="1:6">
      <c r="A10" s="2" t="s">
        <v>75</v>
      </c>
      <c r="C10" s="3" t="s">
        <v>76</v>
      </c>
    </row>
    <row r="11" spans="1:6">
      <c r="A11" s="2" t="s">
        <v>77</v>
      </c>
      <c r="C11" s="3" t="s">
        <v>78</v>
      </c>
    </row>
    <row r="12" spans="1:6">
      <c r="A12" s="2" t="s">
        <v>79</v>
      </c>
      <c r="C12" s="3" t="s">
        <v>80</v>
      </c>
    </row>
    <row r="13" spans="1:6">
      <c r="A13" s="2" t="s">
        <v>81</v>
      </c>
      <c r="C13" s="3" t="s">
        <v>82</v>
      </c>
    </row>
    <row r="14" spans="1:6">
      <c r="A14" s="2" t="s">
        <v>83</v>
      </c>
      <c r="C14" s="3" t="s">
        <v>84</v>
      </c>
    </row>
    <row r="15" spans="1:6">
      <c r="A15" s="2" t="s">
        <v>85</v>
      </c>
      <c r="C15" s="3" t="s">
        <v>86</v>
      </c>
    </row>
    <row r="16" spans="1:6">
      <c r="A16" s="2" t="s">
        <v>87</v>
      </c>
      <c r="C16" s="3" t="s">
        <v>88</v>
      </c>
    </row>
    <row r="17" spans="1:3">
      <c r="A17" s="2" t="s">
        <v>89</v>
      </c>
      <c r="C17" s="3" t="s">
        <v>90</v>
      </c>
    </row>
    <row r="18" spans="1:3">
      <c r="A18" s="2" t="s">
        <v>91</v>
      </c>
      <c r="C18" s="3" t="s">
        <v>92</v>
      </c>
    </row>
    <row r="19" spans="1:3">
      <c r="A19" s="2" t="s">
        <v>93</v>
      </c>
      <c r="C19" s="3" t="s">
        <v>94</v>
      </c>
    </row>
    <row r="20" spans="1:3">
      <c r="A20" s="2" t="s">
        <v>95</v>
      </c>
      <c r="C20" s="3" t="s">
        <v>96</v>
      </c>
    </row>
    <row r="21" spans="1:3">
      <c r="A21" s="2" t="s">
        <v>97</v>
      </c>
      <c r="C21" s="3" t="s">
        <v>98</v>
      </c>
    </row>
    <row r="22" spans="1:3">
      <c r="A22" s="2" t="s">
        <v>99</v>
      </c>
      <c r="C22" s="3" t="s">
        <v>100</v>
      </c>
    </row>
    <row r="23" spans="1:3">
      <c r="A23" s="2" t="s">
        <v>101</v>
      </c>
      <c r="C23" s="3" t="s">
        <v>102</v>
      </c>
    </row>
    <row r="24" spans="1:3">
      <c r="A24" s="2" t="s">
        <v>103</v>
      </c>
      <c r="C24" s="3" t="s">
        <v>104</v>
      </c>
    </row>
    <row r="25" spans="1:3">
      <c r="A25" s="2" t="s">
        <v>105</v>
      </c>
    </row>
    <row r="26" spans="1:3">
      <c r="A26" s="2" t="s">
        <v>106</v>
      </c>
    </row>
    <row r="27" spans="1:3">
      <c r="A27" s="2" t="s">
        <v>107</v>
      </c>
    </row>
    <row r="28" spans="1:3">
      <c r="A28" s="2" t="s">
        <v>108</v>
      </c>
    </row>
    <row r="29" spans="1:3">
      <c r="A29" s="2" t="s">
        <v>109</v>
      </c>
    </row>
    <row r="30" spans="1:3">
      <c r="A30" s="2" t="s">
        <v>110</v>
      </c>
    </row>
    <row r="31" spans="1:3">
      <c r="A31" s="2" t="s">
        <v>111</v>
      </c>
    </row>
    <row r="32" spans="1:3">
      <c r="A32" s="2" t="s">
        <v>112</v>
      </c>
    </row>
    <row r="33" spans="1:7">
      <c r="A33" s="2" t="s">
        <v>113</v>
      </c>
    </row>
    <row r="34" spans="1:7">
      <c r="A34" s="2" t="s">
        <v>114</v>
      </c>
    </row>
    <row r="35" spans="1:7" ht="18.95" customHeight="1">
      <c r="A35" s="2" t="s">
        <v>115</v>
      </c>
    </row>
    <row r="36" spans="1:7">
      <c r="A36" s="2" t="s">
        <v>116</v>
      </c>
    </row>
    <row r="37" spans="1:7">
      <c r="A37" s="2" t="s">
        <v>117</v>
      </c>
    </row>
    <row r="38" spans="1:7">
      <c r="A38" s="2" t="s">
        <v>118</v>
      </c>
    </row>
    <row r="39" spans="1:7">
      <c r="A39" s="2" t="s">
        <v>119</v>
      </c>
    </row>
    <row r="40" spans="1:7" ht="18" customHeight="1">
      <c r="A40" s="2" t="s">
        <v>120</v>
      </c>
    </row>
    <row r="41" spans="1:7">
      <c r="A41" s="2" t="s">
        <v>121</v>
      </c>
    </row>
    <row r="42" spans="1:7">
      <c r="A42" s="2" t="s">
        <v>122</v>
      </c>
    </row>
    <row r="43" spans="1:7">
      <c r="A43" s="2" t="s">
        <v>123</v>
      </c>
    </row>
    <row r="44" spans="1:7">
      <c r="A44" s="2" t="s">
        <v>124</v>
      </c>
    </row>
    <row r="45" spans="1:7">
      <c r="A45" s="2" t="s">
        <v>125</v>
      </c>
    </row>
    <row r="46" spans="1:7" ht="15.95" customHeight="1">
      <c r="A46" s="2" t="s">
        <v>126</v>
      </c>
      <c r="G46"/>
    </row>
    <row r="47" spans="1:7" ht="15">
      <c r="A47" s="2" t="s">
        <v>127</v>
      </c>
      <c r="G47"/>
    </row>
    <row r="48" spans="1:7" ht="15">
      <c r="A48" s="2" t="s">
        <v>128</v>
      </c>
      <c r="G48"/>
    </row>
    <row r="49" spans="1:7" ht="16.5" customHeight="1">
      <c r="A49" s="2" t="s">
        <v>129</v>
      </c>
      <c r="G49"/>
    </row>
    <row r="50" spans="1:7" ht="16.5" customHeight="1">
      <c r="A50" s="2" t="s">
        <v>130</v>
      </c>
      <c r="G50"/>
    </row>
    <row r="51" spans="1:7" ht="15">
      <c r="A51" s="2" t="s">
        <v>131</v>
      </c>
      <c r="G51"/>
    </row>
    <row r="52" spans="1:7" ht="15">
      <c r="A52" s="2" t="s">
        <v>132</v>
      </c>
      <c r="G52"/>
    </row>
    <row r="53" spans="1:7" ht="15">
      <c r="A53" s="2" t="s">
        <v>133</v>
      </c>
      <c r="G53"/>
    </row>
    <row r="54" spans="1:7" ht="15">
      <c r="A54" s="2" t="s">
        <v>134</v>
      </c>
      <c r="G54"/>
    </row>
    <row r="55" spans="1:7" ht="15">
      <c r="A55" s="2" t="s">
        <v>135</v>
      </c>
      <c r="G55"/>
    </row>
    <row r="59" spans="1:7" ht="21.95" customHeight="1"/>
    <row r="60" spans="1:7" ht="21" customHeight="1"/>
    <row r="61" spans="1:7" ht="18.95" customHeight="1"/>
    <row r="62" spans="1:7" ht="18.95" customHeight="1"/>
  </sheetData>
  <pageMargins left="0.7" right="0.7" top="0.75" bottom="0.75" header="0.3" footer="0.3"/>
  <pageSetup paperSize="9" orientation="portrait" horizontalDpi="4294967292" verticalDpi="4294967292"/>
  <tableParts count="5">
    <tablePart r:id="rId1"/>
    <tablePart r:id="rId2"/>
    <tablePart r:id="rId3"/>
    <tablePart r:id="rId4"/>
    <tablePart r:id="rId5"/>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N27"/>
  <sheetViews>
    <sheetView workbookViewId="0">
      <selection activeCell="C2" sqref="C2:C27"/>
    </sheetView>
  </sheetViews>
  <sheetFormatPr defaultRowHeight="15"/>
  <cols>
    <col min="3" max="3" width="43.5703125" customWidth="1"/>
    <col min="5" max="5" width="43.7109375" customWidth="1"/>
  </cols>
  <sheetData>
    <row r="1" spans="1:14">
      <c r="A1" s="29" t="s">
        <v>136</v>
      </c>
      <c r="B1" s="30" t="s">
        <v>137</v>
      </c>
      <c r="C1" s="28" t="s">
        <v>138</v>
      </c>
      <c r="D1" s="29" t="s">
        <v>139</v>
      </c>
      <c r="E1" s="29" t="s">
        <v>140</v>
      </c>
      <c r="F1" s="29" t="s">
        <v>141</v>
      </c>
      <c r="G1" s="29" t="s">
        <v>142</v>
      </c>
      <c r="H1" s="29" t="s">
        <v>143</v>
      </c>
      <c r="I1" s="29" t="s">
        <v>144</v>
      </c>
      <c r="J1" s="29" t="s">
        <v>145</v>
      </c>
      <c r="K1" s="29" t="s">
        <v>146</v>
      </c>
      <c r="L1" s="29" t="s">
        <v>147</v>
      </c>
      <c r="M1" s="29" t="s">
        <v>148</v>
      </c>
      <c r="N1" s="30" t="s">
        <v>149</v>
      </c>
    </row>
    <row r="2" spans="1:14">
      <c r="A2">
        <v>191251</v>
      </c>
      <c r="B2">
        <v>145107</v>
      </c>
      <c r="C2" t="s">
        <v>150</v>
      </c>
      <c r="D2" t="s">
        <v>151</v>
      </c>
      <c r="E2" t="s">
        <v>152</v>
      </c>
      <c r="F2">
        <v>566</v>
      </c>
      <c r="G2" t="s">
        <v>153</v>
      </c>
      <c r="H2" t="s">
        <v>154</v>
      </c>
      <c r="I2">
        <v>191250</v>
      </c>
      <c r="J2">
        <v>191264</v>
      </c>
      <c r="K2">
        <v>192400</v>
      </c>
      <c r="L2" t="s">
        <v>155</v>
      </c>
    </row>
    <row r="3" spans="1:14">
      <c r="A3">
        <v>191250</v>
      </c>
      <c r="B3">
        <v>145108</v>
      </c>
      <c r="C3" t="s">
        <v>156</v>
      </c>
      <c r="D3" t="s">
        <v>151</v>
      </c>
      <c r="E3" t="s">
        <v>157</v>
      </c>
      <c r="F3">
        <v>566</v>
      </c>
      <c r="G3" t="s">
        <v>153</v>
      </c>
      <c r="H3" t="s">
        <v>154</v>
      </c>
      <c r="I3">
        <v>191266</v>
      </c>
      <c r="J3">
        <v>191264</v>
      </c>
      <c r="K3" t="s">
        <v>155</v>
      </c>
      <c r="L3" t="s">
        <v>155</v>
      </c>
    </row>
    <row r="4" spans="1:14">
      <c r="A4">
        <v>191314</v>
      </c>
      <c r="B4">
        <v>147299</v>
      </c>
      <c r="C4" t="s">
        <v>158</v>
      </c>
      <c r="D4" t="s">
        <v>159</v>
      </c>
      <c r="E4" t="s">
        <v>160</v>
      </c>
      <c r="F4">
        <v>566</v>
      </c>
      <c r="G4" t="s">
        <v>153</v>
      </c>
      <c r="H4" t="s">
        <v>154</v>
      </c>
      <c r="I4">
        <v>191264</v>
      </c>
      <c r="J4">
        <v>191264</v>
      </c>
      <c r="K4" t="s">
        <v>155</v>
      </c>
      <c r="L4" t="s">
        <v>155</v>
      </c>
    </row>
    <row r="5" spans="1:14">
      <c r="A5">
        <v>191278</v>
      </c>
      <c r="B5">
        <v>145111</v>
      </c>
      <c r="C5" t="s">
        <v>161</v>
      </c>
      <c r="D5" t="s">
        <v>151</v>
      </c>
      <c r="E5" t="s">
        <v>162</v>
      </c>
      <c r="F5">
        <v>566</v>
      </c>
      <c r="G5" t="s">
        <v>153</v>
      </c>
      <c r="H5" t="s">
        <v>163</v>
      </c>
      <c r="I5">
        <v>187144</v>
      </c>
      <c r="J5">
        <v>191265</v>
      </c>
      <c r="K5" t="s">
        <v>155</v>
      </c>
      <c r="L5" t="s">
        <v>155</v>
      </c>
    </row>
    <row r="6" spans="1:14">
      <c r="A6">
        <v>191216</v>
      </c>
      <c r="B6">
        <v>145112</v>
      </c>
      <c r="C6" t="s">
        <v>164</v>
      </c>
      <c r="D6" t="s">
        <v>151</v>
      </c>
      <c r="E6" t="s">
        <v>165</v>
      </c>
      <c r="F6">
        <v>566</v>
      </c>
      <c r="G6" t="s">
        <v>153</v>
      </c>
      <c r="H6" t="s">
        <v>163</v>
      </c>
      <c r="I6">
        <v>187144</v>
      </c>
      <c r="J6">
        <v>191265</v>
      </c>
      <c r="K6" t="s">
        <v>155</v>
      </c>
      <c r="L6" t="s">
        <v>155</v>
      </c>
    </row>
    <row r="7" spans="1:14">
      <c r="A7">
        <v>214143</v>
      </c>
      <c r="B7">
        <v>170656</v>
      </c>
      <c r="C7" t="s">
        <v>166</v>
      </c>
      <c r="D7" t="s">
        <v>151</v>
      </c>
      <c r="E7" t="s">
        <v>167</v>
      </c>
      <c r="F7">
        <v>566</v>
      </c>
      <c r="G7" t="s">
        <v>153</v>
      </c>
      <c r="H7" t="s">
        <v>154</v>
      </c>
      <c r="I7">
        <v>214141</v>
      </c>
      <c r="J7">
        <v>191264</v>
      </c>
      <c r="K7" t="s">
        <v>155</v>
      </c>
      <c r="L7" t="s">
        <v>155</v>
      </c>
    </row>
    <row r="8" spans="1:14">
      <c r="A8">
        <v>214141</v>
      </c>
      <c r="B8" t="s">
        <v>155</v>
      </c>
      <c r="C8" t="s">
        <v>168</v>
      </c>
      <c r="D8" t="s">
        <v>155</v>
      </c>
      <c r="E8" t="s">
        <v>155</v>
      </c>
      <c r="F8">
        <v>566</v>
      </c>
      <c r="G8" t="s">
        <v>155</v>
      </c>
      <c r="H8" t="s">
        <v>154</v>
      </c>
      <c r="I8">
        <v>187170</v>
      </c>
      <c r="J8">
        <v>191264</v>
      </c>
      <c r="K8" t="s">
        <v>155</v>
      </c>
      <c r="L8" t="s">
        <v>155</v>
      </c>
    </row>
    <row r="9" spans="1:14">
      <c r="A9">
        <v>187131</v>
      </c>
      <c r="B9">
        <v>145126</v>
      </c>
      <c r="C9" t="s">
        <v>169</v>
      </c>
      <c r="D9" t="s">
        <v>151</v>
      </c>
      <c r="E9" t="s">
        <v>170</v>
      </c>
      <c r="F9">
        <v>566</v>
      </c>
      <c r="G9" t="s">
        <v>153</v>
      </c>
      <c r="H9" t="s">
        <v>154</v>
      </c>
      <c r="I9">
        <v>191265</v>
      </c>
      <c r="J9">
        <v>191265</v>
      </c>
      <c r="K9" t="s">
        <v>155</v>
      </c>
      <c r="L9" t="s">
        <v>155</v>
      </c>
    </row>
    <row r="10" spans="1:14">
      <c r="A10">
        <v>187132</v>
      </c>
      <c r="B10">
        <v>145127</v>
      </c>
      <c r="C10" t="s">
        <v>171</v>
      </c>
      <c r="D10" t="s">
        <v>151</v>
      </c>
      <c r="E10" t="s">
        <v>172</v>
      </c>
      <c r="F10">
        <v>566</v>
      </c>
      <c r="G10" t="s">
        <v>153</v>
      </c>
      <c r="H10" t="s">
        <v>154</v>
      </c>
      <c r="I10">
        <v>187131</v>
      </c>
      <c r="J10">
        <v>191265</v>
      </c>
      <c r="K10" t="s">
        <v>155</v>
      </c>
      <c r="L10" t="s">
        <v>155</v>
      </c>
    </row>
    <row r="11" spans="1:14">
      <c r="A11">
        <v>187146</v>
      </c>
      <c r="B11">
        <v>145128</v>
      </c>
      <c r="C11" t="s">
        <v>173</v>
      </c>
      <c r="D11" t="s">
        <v>151</v>
      </c>
      <c r="E11" t="s">
        <v>174</v>
      </c>
      <c r="F11">
        <v>566</v>
      </c>
      <c r="G11" t="s">
        <v>153</v>
      </c>
      <c r="H11" t="s">
        <v>154</v>
      </c>
      <c r="I11">
        <v>187144</v>
      </c>
      <c r="J11">
        <v>191265</v>
      </c>
      <c r="K11" t="s">
        <v>155</v>
      </c>
      <c r="L11" t="s">
        <v>155</v>
      </c>
    </row>
    <row r="12" spans="1:14">
      <c r="A12">
        <v>187147</v>
      </c>
      <c r="B12">
        <v>145129</v>
      </c>
      <c r="C12" t="s">
        <v>175</v>
      </c>
      <c r="D12" t="s">
        <v>151</v>
      </c>
      <c r="E12" t="s">
        <v>176</v>
      </c>
      <c r="F12">
        <v>566</v>
      </c>
      <c r="G12" t="s">
        <v>153</v>
      </c>
      <c r="H12" t="s">
        <v>154</v>
      </c>
      <c r="I12">
        <v>187144</v>
      </c>
      <c r="J12">
        <v>191265</v>
      </c>
      <c r="K12" t="s">
        <v>155</v>
      </c>
      <c r="L12" t="s">
        <v>155</v>
      </c>
    </row>
    <row r="13" spans="1:14">
      <c r="A13">
        <v>191293</v>
      </c>
      <c r="B13">
        <v>145130</v>
      </c>
      <c r="C13" t="s">
        <v>177</v>
      </c>
      <c r="D13" t="s">
        <v>151</v>
      </c>
      <c r="E13" t="s">
        <v>178</v>
      </c>
      <c r="F13">
        <v>566</v>
      </c>
      <c r="G13" t="s">
        <v>153</v>
      </c>
      <c r="H13" t="s">
        <v>163</v>
      </c>
      <c r="I13">
        <v>187144</v>
      </c>
      <c r="J13">
        <v>191265</v>
      </c>
      <c r="K13" t="s">
        <v>155</v>
      </c>
      <c r="L13" t="s">
        <v>155</v>
      </c>
    </row>
    <row r="14" spans="1:14">
      <c r="A14">
        <v>197236</v>
      </c>
      <c r="B14" t="s">
        <v>155</v>
      </c>
      <c r="C14" t="s">
        <v>179</v>
      </c>
      <c r="D14" t="s">
        <v>155</v>
      </c>
      <c r="E14" t="s">
        <v>155</v>
      </c>
      <c r="F14">
        <v>566</v>
      </c>
      <c r="G14" t="s">
        <v>155</v>
      </c>
      <c r="H14" t="s">
        <v>154</v>
      </c>
      <c r="I14">
        <v>187170</v>
      </c>
      <c r="J14">
        <v>191264</v>
      </c>
      <c r="K14" t="s">
        <v>155</v>
      </c>
      <c r="L14" t="s">
        <v>155</v>
      </c>
    </row>
    <row r="15" spans="1:14">
      <c r="A15">
        <v>191190</v>
      </c>
      <c r="B15">
        <v>145133</v>
      </c>
      <c r="C15" t="s">
        <v>180</v>
      </c>
      <c r="D15" t="s">
        <v>151</v>
      </c>
      <c r="E15" t="s">
        <v>181</v>
      </c>
      <c r="F15">
        <v>566</v>
      </c>
      <c r="G15" t="s">
        <v>153</v>
      </c>
      <c r="H15" t="s">
        <v>154</v>
      </c>
      <c r="I15">
        <v>187131</v>
      </c>
      <c r="J15">
        <v>191265</v>
      </c>
      <c r="K15" t="s">
        <v>155</v>
      </c>
      <c r="L15" t="s">
        <v>155</v>
      </c>
    </row>
    <row r="16" spans="1:14">
      <c r="A16">
        <v>191212</v>
      </c>
      <c r="B16">
        <v>145134</v>
      </c>
      <c r="C16" t="s">
        <v>182</v>
      </c>
      <c r="D16" t="s">
        <v>151</v>
      </c>
      <c r="E16" t="s">
        <v>183</v>
      </c>
      <c r="F16">
        <v>566</v>
      </c>
      <c r="G16" t="s">
        <v>153</v>
      </c>
      <c r="H16" t="s">
        <v>154</v>
      </c>
      <c r="I16">
        <v>187170</v>
      </c>
      <c r="J16">
        <v>191264</v>
      </c>
      <c r="K16" t="s">
        <v>155</v>
      </c>
      <c r="L16" t="s">
        <v>155</v>
      </c>
    </row>
    <row r="17" spans="1:12">
      <c r="A17">
        <v>191192</v>
      </c>
      <c r="B17">
        <v>147259</v>
      </c>
      <c r="C17" t="s">
        <v>184</v>
      </c>
      <c r="D17" t="s">
        <v>151</v>
      </c>
      <c r="E17" t="s">
        <v>185</v>
      </c>
      <c r="F17">
        <v>566</v>
      </c>
      <c r="G17" t="s">
        <v>153</v>
      </c>
      <c r="H17" t="s">
        <v>154</v>
      </c>
      <c r="I17">
        <v>187145</v>
      </c>
      <c r="J17">
        <v>191265</v>
      </c>
      <c r="K17" t="s">
        <v>155</v>
      </c>
      <c r="L17" t="s">
        <v>155</v>
      </c>
    </row>
    <row r="18" spans="1:12">
      <c r="A18">
        <v>191289</v>
      </c>
      <c r="B18">
        <v>147310</v>
      </c>
      <c r="C18" t="s">
        <v>186</v>
      </c>
      <c r="D18" t="s">
        <v>151</v>
      </c>
      <c r="E18" t="s">
        <v>187</v>
      </c>
      <c r="F18">
        <v>566</v>
      </c>
      <c r="G18" t="s">
        <v>153</v>
      </c>
      <c r="H18" t="s">
        <v>163</v>
      </c>
      <c r="I18">
        <v>187144</v>
      </c>
      <c r="J18">
        <v>191265</v>
      </c>
      <c r="K18" t="s">
        <v>155</v>
      </c>
      <c r="L18" t="s">
        <v>155</v>
      </c>
    </row>
    <row r="19" spans="1:12">
      <c r="A19">
        <v>191182</v>
      </c>
      <c r="B19">
        <v>145148</v>
      </c>
      <c r="C19" t="s">
        <v>188</v>
      </c>
      <c r="D19" t="s">
        <v>151</v>
      </c>
      <c r="E19" t="s">
        <v>189</v>
      </c>
      <c r="F19">
        <v>566</v>
      </c>
      <c r="G19" t="s">
        <v>153</v>
      </c>
      <c r="H19" t="s">
        <v>163</v>
      </c>
      <c r="I19">
        <v>187144</v>
      </c>
      <c r="J19">
        <v>191265</v>
      </c>
      <c r="K19">
        <v>187162</v>
      </c>
      <c r="L19" t="s">
        <v>155</v>
      </c>
    </row>
    <row r="20" spans="1:12">
      <c r="A20">
        <v>191253</v>
      </c>
      <c r="B20">
        <v>145149</v>
      </c>
      <c r="C20" t="s">
        <v>190</v>
      </c>
      <c r="D20" t="s">
        <v>151</v>
      </c>
      <c r="E20" t="s">
        <v>191</v>
      </c>
      <c r="F20">
        <v>566</v>
      </c>
      <c r="G20" t="s">
        <v>153</v>
      </c>
      <c r="H20" t="s">
        <v>154</v>
      </c>
      <c r="I20">
        <v>191251</v>
      </c>
      <c r="J20">
        <v>191264</v>
      </c>
      <c r="K20" t="s">
        <v>155</v>
      </c>
      <c r="L20" t="s">
        <v>155</v>
      </c>
    </row>
    <row r="21" spans="1:12">
      <c r="A21">
        <v>214136</v>
      </c>
      <c r="B21">
        <v>170652</v>
      </c>
      <c r="C21" t="s">
        <v>192</v>
      </c>
      <c r="D21" t="s">
        <v>151</v>
      </c>
      <c r="E21" t="s">
        <v>155</v>
      </c>
      <c r="F21">
        <v>566</v>
      </c>
      <c r="G21" t="s">
        <v>153</v>
      </c>
      <c r="H21" t="s">
        <v>154</v>
      </c>
      <c r="I21">
        <v>191264</v>
      </c>
      <c r="J21">
        <v>191264</v>
      </c>
      <c r="K21" t="s">
        <v>155</v>
      </c>
      <c r="L21" t="s">
        <v>155</v>
      </c>
    </row>
    <row r="22" spans="1:12">
      <c r="A22">
        <v>191225</v>
      </c>
      <c r="B22">
        <v>145154</v>
      </c>
      <c r="C22" t="s">
        <v>193</v>
      </c>
      <c r="D22" t="s">
        <v>151</v>
      </c>
      <c r="E22" t="s">
        <v>194</v>
      </c>
      <c r="F22">
        <v>566</v>
      </c>
      <c r="G22" t="s">
        <v>153</v>
      </c>
      <c r="H22" t="s">
        <v>154</v>
      </c>
      <c r="I22">
        <v>187170</v>
      </c>
      <c r="J22">
        <v>191264</v>
      </c>
      <c r="K22" t="s">
        <v>155</v>
      </c>
      <c r="L22" t="s">
        <v>155</v>
      </c>
    </row>
    <row r="23" spans="1:12">
      <c r="A23">
        <v>191266</v>
      </c>
      <c r="B23" t="s">
        <v>155</v>
      </c>
      <c r="C23" t="s">
        <v>195</v>
      </c>
      <c r="D23" t="s">
        <v>155</v>
      </c>
      <c r="E23" t="s">
        <v>155</v>
      </c>
      <c r="F23">
        <v>566</v>
      </c>
      <c r="G23" t="s">
        <v>155</v>
      </c>
      <c r="H23" t="s">
        <v>154</v>
      </c>
      <c r="I23">
        <v>191264</v>
      </c>
      <c r="J23">
        <v>191264</v>
      </c>
      <c r="K23" t="s">
        <v>155</v>
      </c>
      <c r="L23" t="s">
        <v>155</v>
      </c>
    </row>
    <row r="24" spans="1:12">
      <c r="A24">
        <v>187152</v>
      </c>
      <c r="B24">
        <v>145160</v>
      </c>
      <c r="C24" t="s">
        <v>196</v>
      </c>
      <c r="D24" t="s">
        <v>151</v>
      </c>
      <c r="E24" t="s">
        <v>197</v>
      </c>
      <c r="F24">
        <v>566</v>
      </c>
      <c r="G24" t="s">
        <v>153</v>
      </c>
      <c r="H24" t="s">
        <v>163</v>
      </c>
      <c r="I24">
        <v>187144</v>
      </c>
      <c r="J24">
        <v>191265</v>
      </c>
      <c r="K24" t="s">
        <v>155</v>
      </c>
      <c r="L24" t="s">
        <v>155</v>
      </c>
    </row>
    <row r="25" spans="1:12">
      <c r="A25">
        <v>191304</v>
      </c>
      <c r="B25">
        <v>147265</v>
      </c>
      <c r="C25" t="s">
        <v>198</v>
      </c>
      <c r="D25" t="s">
        <v>151</v>
      </c>
      <c r="E25" t="s">
        <v>199</v>
      </c>
      <c r="F25">
        <v>566</v>
      </c>
      <c r="G25" t="s">
        <v>153</v>
      </c>
      <c r="H25" t="s">
        <v>154</v>
      </c>
      <c r="I25">
        <v>191212</v>
      </c>
      <c r="J25">
        <v>191264</v>
      </c>
      <c r="K25" t="s">
        <v>155</v>
      </c>
      <c r="L25" t="s">
        <v>155</v>
      </c>
    </row>
    <row r="26" spans="1:12">
      <c r="A26">
        <v>187170</v>
      </c>
      <c r="B26">
        <v>145131</v>
      </c>
      <c r="C26" t="s">
        <v>200</v>
      </c>
      <c r="D26" t="s">
        <v>151</v>
      </c>
      <c r="E26" t="s">
        <v>201</v>
      </c>
      <c r="F26">
        <v>566</v>
      </c>
      <c r="G26" t="s">
        <v>153</v>
      </c>
      <c r="H26" t="s">
        <v>154</v>
      </c>
      <c r="I26">
        <v>191264</v>
      </c>
      <c r="J26">
        <v>191264</v>
      </c>
      <c r="K26" t="s">
        <v>155</v>
      </c>
      <c r="L26" t="s">
        <v>155</v>
      </c>
    </row>
    <row r="27" spans="1:12">
      <c r="A27">
        <v>187148</v>
      </c>
      <c r="B27">
        <v>145177</v>
      </c>
      <c r="C27" t="s">
        <v>202</v>
      </c>
      <c r="D27" t="s">
        <v>151</v>
      </c>
      <c r="E27" t="s">
        <v>203</v>
      </c>
      <c r="F27">
        <v>566</v>
      </c>
      <c r="G27" t="s">
        <v>153</v>
      </c>
      <c r="H27" t="s">
        <v>163</v>
      </c>
      <c r="I27">
        <v>187144</v>
      </c>
      <c r="J27">
        <v>191265</v>
      </c>
      <c r="K27" t="s">
        <v>155</v>
      </c>
      <c r="L27" t="s">
        <v>155</v>
      </c>
    </row>
  </sheetData>
  <sortState xmlns:xlrd2="http://schemas.microsoft.com/office/spreadsheetml/2017/richdata2" ref="A2:L29">
    <sortCondition ref="I2:I29"/>
    <sortCondition ref="C2:C29"/>
  </sortState>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39997558519241921"/>
  </sheetPr>
  <dimension ref="A1:H67"/>
  <sheetViews>
    <sheetView topLeftCell="A43" workbookViewId="0">
      <selection activeCell="B2" sqref="B2:B67"/>
    </sheetView>
  </sheetViews>
  <sheetFormatPr defaultColWidth="10.85546875" defaultRowHeight="12"/>
  <cols>
    <col min="1" max="1" width="20.7109375" style="9" customWidth="1"/>
    <col min="2" max="2" width="14.85546875" style="9" customWidth="1"/>
    <col min="3" max="3" width="20.42578125" style="9" customWidth="1"/>
    <col min="4" max="4" width="13.140625" style="9" customWidth="1"/>
    <col min="5" max="5" width="25.7109375" style="9" bestFit="1" customWidth="1"/>
    <col min="6" max="6" width="25.42578125" style="9" customWidth="1"/>
    <col min="7" max="7" width="81.140625" style="9" customWidth="1"/>
    <col min="8" max="8" width="44.42578125" style="9" customWidth="1"/>
    <col min="9" max="16384" width="10.85546875" style="9"/>
  </cols>
  <sheetData>
    <row r="1" spans="1:8" s="26" customFormat="1" ht="24">
      <c r="A1" s="24" t="s">
        <v>204</v>
      </c>
      <c r="B1" s="25" t="s">
        <v>205</v>
      </c>
      <c r="C1" s="35" t="s">
        <v>206</v>
      </c>
      <c r="D1" s="35" t="s">
        <v>207</v>
      </c>
      <c r="E1" s="35" t="s">
        <v>208</v>
      </c>
      <c r="F1" s="35" t="s">
        <v>209</v>
      </c>
      <c r="G1" s="35" t="s">
        <v>210</v>
      </c>
      <c r="H1" s="36" t="s">
        <v>211</v>
      </c>
    </row>
    <row r="2" spans="1:8" ht="24">
      <c r="A2" s="13" t="s">
        <v>212</v>
      </c>
      <c r="B2" s="11" t="s">
        <v>213</v>
      </c>
      <c r="C2" s="34">
        <v>1</v>
      </c>
      <c r="D2" s="34" t="s">
        <v>214</v>
      </c>
      <c r="E2" s="10" t="s">
        <v>215</v>
      </c>
      <c r="F2" s="10" t="s">
        <v>214</v>
      </c>
      <c r="G2" s="10" t="s">
        <v>216</v>
      </c>
      <c r="H2" s="10" t="s">
        <v>217</v>
      </c>
    </row>
    <row r="3" spans="1:8">
      <c r="A3" s="13"/>
      <c r="B3" s="11" t="s">
        <v>218</v>
      </c>
      <c r="C3" s="33">
        <v>1.1000000000000001</v>
      </c>
      <c r="D3" s="33" t="s">
        <v>214</v>
      </c>
      <c r="E3" s="10" t="s">
        <v>215</v>
      </c>
      <c r="F3" s="10" t="s">
        <v>219</v>
      </c>
      <c r="G3" s="10" t="s">
        <v>220</v>
      </c>
      <c r="H3" s="10" t="s">
        <v>221</v>
      </c>
    </row>
    <row r="4" spans="1:8" ht="48">
      <c r="A4" s="13"/>
      <c r="B4" s="11" t="s">
        <v>222</v>
      </c>
      <c r="C4" s="32">
        <v>1.2</v>
      </c>
      <c r="D4" s="32" t="s">
        <v>214</v>
      </c>
      <c r="E4" s="10" t="s">
        <v>223</v>
      </c>
      <c r="F4" s="10"/>
      <c r="G4" s="10" t="s">
        <v>224</v>
      </c>
      <c r="H4" s="10" t="s">
        <v>225</v>
      </c>
    </row>
    <row r="5" spans="1:8" ht="60">
      <c r="A5" s="13"/>
      <c r="B5" s="11" t="s">
        <v>226</v>
      </c>
      <c r="C5" s="33">
        <v>1.3</v>
      </c>
      <c r="D5" s="33" t="s">
        <v>214</v>
      </c>
      <c r="E5" s="10" t="s">
        <v>223</v>
      </c>
      <c r="F5" s="10" t="s">
        <v>227</v>
      </c>
      <c r="G5" s="10" t="s">
        <v>228</v>
      </c>
      <c r="H5" s="10" t="s">
        <v>229</v>
      </c>
    </row>
    <row r="6" spans="1:8" ht="24">
      <c r="A6" s="13"/>
      <c r="B6" s="11" t="s">
        <v>230</v>
      </c>
      <c r="C6" s="32">
        <v>1.4</v>
      </c>
      <c r="D6" s="32" t="s">
        <v>214</v>
      </c>
      <c r="E6" s="10" t="s">
        <v>223</v>
      </c>
      <c r="F6" s="10" t="s">
        <v>231</v>
      </c>
      <c r="G6" s="10" t="s">
        <v>232</v>
      </c>
      <c r="H6" s="10" t="s">
        <v>230</v>
      </c>
    </row>
    <row r="7" spans="1:8">
      <c r="A7" s="13"/>
      <c r="B7" s="11" t="s">
        <v>233</v>
      </c>
      <c r="C7" s="33">
        <v>1.5</v>
      </c>
      <c r="D7" s="33" t="s">
        <v>214</v>
      </c>
      <c r="E7" s="10" t="s">
        <v>223</v>
      </c>
      <c r="F7" s="10"/>
      <c r="G7" s="10" t="s">
        <v>234</v>
      </c>
      <c r="H7" s="10" t="s">
        <v>235</v>
      </c>
    </row>
    <row r="8" spans="1:8" ht="24">
      <c r="A8" s="13"/>
      <c r="B8" s="11" t="s">
        <v>236</v>
      </c>
      <c r="C8" s="32">
        <v>2</v>
      </c>
      <c r="D8" s="32" t="s">
        <v>236</v>
      </c>
      <c r="E8" s="10" t="s">
        <v>236</v>
      </c>
      <c r="F8" s="10"/>
      <c r="G8" s="10" t="s">
        <v>237</v>
      </c>
      <c r="H8" s="10" t="s">
        <v>238</v>
      </c>
    </row>
    <row r="9" spans="1:8">
      <c r="A9" s="13"/>
      <c r="B9" s="11" t="s">
        <v>239</v>
      </c>
      <c r="C9" s="33">
        <v>3</v>
      </c>
      <c r="D9" s="33" t="s">
        <v>239</v>
      </c>
      <c r="E9" s="10" t="s">
        <v>240</v>
      </c>
      <c r="F9" s="10" t="s">
        <v>241</v>
      </c>
      <c r="G9" s="10" t="s">
        <v>242</v>
      </c>
      <c r="H9" s="10"/>
    </row>
    <row r="10" spans="1:8" ht="24">
      <c r="A10" s="13"/>
      <c r="B10" s="11" t="s">
        <v>243</v>
      </c>
      <c r="C10" s="32">
        <v>3.1</v>
      </c>
      <c r="D10" s="32" t="s">
        <v>239</v>
      </c>
      <c r="E10" s="10" t="s">
        <v>240</v>
      </c>
      <c r="F10" s="10"/>
      <c r="G10" s="10" t="s">
        <v>244</v>
      </c>
      <c r="H10" s="10"/>
    </row>
    <row r="11" spans="1:8">
      <c r="A11" s="13"/>
      <c r="B11" s="11" t="s">
        <v>245</v>
      </c>
      <c r="C11" s="33">
        <v>3.2</v>
      </c>
      <c r="D11" s="33" t="s">
        <v>239</v>
      </c>
      <c r="E11" s="10" t="s">
        <v>223</v>
      </c>
      <c r="F11" s="10"/>
      <c r="G11" s="10" t="s">
        <v>246</v>
      </c>
      <c r="H11" s="10"/>
    </row>
    <row r="12" spans="1:8" ht="24">
      <c r="A12" s="13"/>
      <c r="B12" s="11" t="s">
        <v>247</v>
      </c>
      <c r="C12" s="32">
        <v>3.3</v>
      </c>
      <c r="D12" s="32" t="s">
        <v>239</v>
      </c>
      <c r="E12" s="10" t="s">
        <v>223</v>
      </c>
      <c r="F12" s="10"/>
      <c r="G12" s="10" t="s">
        <v>248</v>
      </c>
      <c r="H12" s="10"/>
    </row>
    <row r="13" spans="1:8">
      <c r="A13" s="13"/>
      <c r="B13" s="11" t="s">
        <v>249</v>
      </c>
      <c r="C13" s="33">
        <v>3.4</v>
      </c>
      <c r="D13" s="33" t="s">
        <v>239</v>
      </c>
      <c r="E13" s="10" t="s">
        <v>223</v>
      </c>
      <c r="F13" s="10" t="s">
        <v>250</v>
      </c>
      <c r="G13" s="10" t="s">
        <v>251</v>
      </c>
      <c r="H13" s="10" t="s">
        <v>249</v>
      </c>
    </row>
    <row r="14" spans="1:8">
      <c r="A14" s="13"/>
      <c r="B14" s="11" t="s">
        <v>252</v>
      </c>
      <c r="C14" s="32">
        <v>3.5</v>
      </c>
      <c r="D14" s="32" t="s">
        <v>239</v>
      </c>
      <c r="E14" s="10" t="s">
        <v>223</v>
      </c>
      <c r="F14" s="10" t="s">
        <v>250</v>
      </c>
      <c r="G14" s="10" t="s">
        <v>253</v>
      </c>
      <c r="H14" s="10" t="s">
        <v>252</v>
      </c>
    </row>
    <row r="15" spans="1:8" ht="24">
      <c r="A15" s="13"/>
      <c r="B15" s="11" t="s">
        <v>254</v>
      </c>
      <c r="C15" s="33">
        <v>4</v>
      </c>
      <c r="D15" s="33" t="s">
        <v>254</v>
      </c>
      <c r="E15" s="10" t="s">
        <v>223</v>
      </c>
      <c r="F15" s="10"/>
      <c r="G15" s="10" t="s">
        <v>255</v>
      </c>
      <c r="H15" s="10"/>
    </row>
    <row r="16" spans="1:8" ht="24">
      <c r="A16" s="13"/>
      <c r="B16" s="11" t="s">
        <v>256</v>
      </c>
      <c r="C16" s="32">
        <v>4.0999999999999996</v>
      </c>
      <c r="D16" s="32" t="s">
        <v>254</v>
      </c>
      <c r="E16" s="10" t="s">
        <v>223</v>
      </c>
      <c r="F16" s="10"/>
      <c r="G16" s="10" t="s">
        <v>257</v>
      </c>
      <c r="H16" s="10" t="s">
        <v>258</v>
      </c>
    </row>
    <row r="17" spans="1:8" ht="24">
      <c r="A17" s="13"/>
      <c r="B17" s="11" t="s">
        <v>259</v>
      </c>
      <c r="C17" s="33">
        <v>4.2</v>
      </c>
      <c r="D17" s="33" t="s">
        <v>254</v>
      </c>
      <c r="E17" s="10" t="s">
        <v>223</v>
      </c>
      <c r="F17" s="10"/>
      <c r="G17" s="10" t="s">
        <v>260</v>
      </c>
      <c r="H17" s="10"/>
    </row>
    <row r="18" spans="1:8">
      <c r="A18" s="13"/>
      <c r="B18" s="11" t="s">
        <v>261</v>
      </c>
      <c r="C18" s="32">
        <v>4.3</v>
      </c>
      <c r="D18" s="32" t="s">
        <v>254</v>
      </c>
      <c r="E18" s="10" t="s">
        <v>223</v>
      </c>
      <c r="F18" s="10"/>
      <c r="G18" s="10" t="s">
        <v>262</v>
      </c>
      <c r="H18" s="10"/>
    </row>
    <row r="19" spans="1:8" ht="24">
      <c r="A19" s="13"/>
      <c r="B19" s="11" t="s">
        <v>263</v>
      </c>
      <c r="C19" s="33">
        <v>4.4000000000000004</v>
      </c>
      <c r="D19" s="33" t="s">
        <v>254</v>
      </c>
      <c r="E19" s="10" t="s">
        <v>223</v>
      </c>
      <c r="F19" s="10" t="s">
        <v>264</v>
      </c>
      <c r="G19" s="10" t="s">
        <v>265</v>
      </c>
      <c r="H19" s="10" t="s">
        <v>266</v>
      </c>
    </row>
    <row r="20" spans="1:8">
      <c r="A20" s="13"/>
      <c r="B20" s="11" t="s">
        <v>267</v>
      </c>
      <c r="C20" s="32">
        <v>4.5</v>
      </c>
      <c r="D20" s="32" t="s">
        <v>254</v>
      </c>
      <c r="E20" s="10" t="s">
        <v>223</v>
      </c>
      <c r="F20" s="10" t="s">
        <v>267</v>
      </c>
      <c r="G20" s="10" t="s">
        <v>268</v>
      </c>
      <c r="H20" s="10"/>
    </row>
    <row r="21" spans="1:8" ht="36">
      <c r="A21" s="13"/>
      <c r="B21" s="11" t="s">
        <v>269</v>
      </c>
      <c r="C21" s="33">
        <v>5</v>
      </c>
      <c r="D21" s="33" t="s">
        <v>269</v>
      </c>
      <c r="E21" s="10" t="s">
        <v>223</v>
      </c>
      <c r="F21" s="10"/>
      <c r="G21" s="10" t="s">
        <v>270</v>
      </c>
      <c r="H21" s="10" t="s">
        <v>271</v>
      </c>
    </row>
    <row r="22" spans="1:8" ht="24">
      <c r="A22" s="13"/>
      <c r="B22" s="11" t="s">
        <v>272</v>
      </c>
      <c r="C22" s="32">
        <v>6</v>
      </c>
      <c r="D22" s="32" t="s">
        <v>272</v>
      </c>
      <c r="E22" s="10" t="s">
        <v>223</v>
      </c>
      <c r="F22" s="10"/>
      <c r="G22" s="10" t="s">
        <v>273</v>
      </c>
      <c r="H22" s="10"/>
    </row>
    <row r="23" spans="1:8">
      <c r="A23" s="13"/>
      <c r="B23" s="11" t="s">
        <v>274</v>
      </c>
      <c r="C23" s="33">
        <v>6.1</v>
      </c>
      <c r="D23" s="33" t="s">
        <v>272</v>
      </c>
      <c r="E23" s="10" t="s">
        <v>223</v>
      </c>
      <c r="F23" s="10"/>
      <c r="G23" s="10" t="s">
        <v>275</v>
      </c>
      <c r="H23" s="10"/>
    </row>
    <row r="24" spans="1:8">
      <c r="A24" s="13"/>
      <c r="B24" s="11" t="s">
        <v>276</v>
      </c>
      <c r="C24" s="32">
        <v>6.2</v>
      </c>
      <c r="D24" s="32" t="s">
        <v>272</v>
      </c>
      <c r="E24" s="10" t="s">
        <v>223</v>
      </c>
      <c r="F24" s="10"/>
      <c r="G24" s="10" t="s">
        <v>277</v>
      </c>
      <c r="H24" s="10"/>
    </row>
    <row r="25" spans="1:8">
      <c r="A25" s="13"/>
      <c r="B25" s="11" t="s">
        <v>278</v>
      </c>
      <c r="C25" s="33">
        <v>6.3</v>
      </c>
      <c r="D25" s="33" t="s">
        <v>272</v>
      </c>
      <c r="E25" s="10" t="s">
        <v>223</v>
      </c>
      <c r="F25" s="10"/>
      <c r="G25" s="10" t="s">
        <v>279</v>
      </c>
      <c r="H25" s="10"/>
    </row>
    <row r="26" spans="1:8">
      <c r="A26" s="13"/>
      <c r="B26" s="11" t="s">
        <v>280</v>
      </c>
      <c r="C26" s="32">
        <v>6.4</v>
      </c>
      <c r="D26" s="32" t="s">
        <v>272</v>
      </c>
      <c r="E26" s="10" t="s">
        <v>223</v>
      </c>
      <c r="F26" s="10"/>
      <c r="G26" s="10" t="s">
        <v>281</v>
      </c>
      <c r="H26" s="10"/>
    </row>
    <row r="27" spans="1:8" ht="24">
      <c r="A27" s="13"/>
      <c r="B27" s="11" t="s">
        <v>282</v>
      </c>
      <c r="C27" s="33">
        <v>6.5</v>
      </c>
      <c r="D27" s="33" t="s">
        <v>272</v>
      </c>
      <c r="E27" s="10" t="s">
        <v>223</v>
      </c>
      <c r="F27" s="10"/>
      <c r="G27" s="10" t="s">
        <v>283</v>
      </c>
      <c r="H27" s="10" t="s">
        <v>284</v>
      </c>
    </row>
    <row r="28" spans="1:8">
      <c r="A28" s="13"/>
      <c r="B28" s="11" t="s">
        <v>285</v>
      </c>
      <c r="C28" s="32">
        <v>6.6</v>
      </c>
      <c r="D28" s="32" t="s">
        <v>272</v>
      </c>
      <c r="E28" s="10" t="s">
        <v>223</v>
      </c>
      <c r="F28" s="10"/>
      <c r="G28" s="10" t="s">
        <v>286</v>
      </c>
      <c r="H28" s="10"/>
    </row>
    <row r="29" spans="1:8">
      <c r="A29" s="13"/>
      <c r="B29" s="11" t="s">
        <v>287</v>
      </c>
      <c r="C29" s="33">
        <v>6.7</v>
      </c>
      <c r="D29" s="33" t="s">
        <v>272</v>
      </c>
      <c r="E29" s="10" t="s">
        <v>223</v>
      </c>
      <c r="F29" s="10"/>
      <c r="G29" s="10" t="s">
        <v>288</v>
      </c>
      <c r="H29" s="10"/>
    </row>
    <row r="30" spans="1:8" ht="24">
      <c r="A30" s="13"/>
      <c r="B30" s="11" t="s">
        <v>289</v>
      </c>
      <c r="C30" s="32">
        <v>6.8</v>
      </c>
      <c r="D30" s="32" t="s">
        <v>272</v>
      </c>
      <c r="E30" s="10" t="s">
        <v>223</v>
      </c>
      <c r="F30" s="10"/>
      <c r="G30" s="10" t="s">
        <v>290</v>
      </c>
      <c r="H30" s="10" t="s">
        <v>291</v>
      </c>
    </row>
    <row r="31" spans="1:8" ht="36">
      <c r="A31" s="13"/>
      <c r="B31" s="11" t="s">
        <v>292</v>
      </c>
      <c r="C31" s="33">
        <v>7</v>
      </c>
      <c r="D31" s="33" t="s">
        <v>292</v>
      </c>
      <c r="E31" s="10" t="s">
        <v>293</v>
      </c>
      <c r="F31" s="10"/>
      <c r="G31" s="10" t="s">
        <v>294</v>
      </c>
      <c r="H31" s="10" t="s">
        <v>295</v>
      </c>
    </row>
    <row r="32" spans="1:8" ht="24">
      <c r="A32" s="13"/>
      <c r="B32" s="11" t="s">
        <v>296</v>
      </c>
      <c r="C32" s="32">
        <v>7.1</v>
      </c>
      <c r="D32" s="32" t="s">
        <v>292</v>
      </c>
      <c r="E32" s="10" t="s">
        <v>293</v>
      </c>
      <c r="F32" s="10"/>
      <c r="G32" s="10" t="s">
        <v>297</v>
      </c>
      <c r="H32" s="10" t="s">
        <v>298</v>
      </c>
    </row>
    <row r="33" spans="1:8" ht="24">
      <c r="A33" s="13"/>
      <c r="B33" s="11" t="s">
        <v>299</v>
      </c>
      <c r="C33" s="33">
        <v>7.2</v>
      </c>
      <c r="D33" s="33" t="s">
        <v>292</v>
      </c>
      <c r="E33" s="10" t="s">
        <v>293</v>
      </c>
      <c r="F33" s="10"/>
      <c r="G33" s="10" t="s">
        <v>300</v>
      </c>
      <c r="H33" s="10" t="s">
        <v>301</v>
      </c>
    </row>
    <row r="34" spans="1:8" ht="24">
      <c r="A34" s="13"/>
      <c r="B34" s="11" t="s">
        <v>302</v>
      </c>
      <c r="C34" s="32">
        <v>8</v>
      </c>
      <c r="D34" s="32" t="s">
        <v>302</v>
      </c>
      <c r="E34" s="10" t="s">
        <v>223</v>
      </c>
      <c r="F34" s="10"/>
      <c r="G34" s="10" t="s">
        <v>303</v>
      </c>
      <c r="H34" s="10" t="s">
        <v>304</v>
      </c>
    </row>
    <row r="35" spans="1:8">
      <c r="A35" s="13"/>
      <c r="B35" s="10" t="s">
        <v>67</v>
      </c>
      <c r="C35" s="33">
        <v>9</v>
      </c>
      <c r="D35" s="33" t="s">
        <v>305</v>
      </c>
      <c r="E35" s="10" t="s">
        <v>305</v>
      </c>
      <c r="F35" s="10" t="s">
        <v>306</v>
      </c>
      <c r="G35" s="10" t="s">
        <v>307</v>
      </c>
      <c r="H35" s="10" t="s">
        <v>308</v>
      </c>
    </row>
    <row r="36" spans="1:8" ht="24">
      <c r="A36" s="13"/>
      <c r="B36" s="10" t="s">
        <v>309</v>
      </c>
      <c r="C36" s="32">
        <v>10</v>
      </c>
      <c r="D36" s="32" t="s">
        <v>310</v>
      </c>
      <c r="E36" s="10" t="s">
        <v>240</v>
      </c>
      <c r="F36" s="10" t="s">
        <v>311</v>
      </c>
      <c r="G36" s="10" t="s">
        <v>312</v>
      </c>
      <c r="H36" s="10" t="s">
        <v>313</v>
      </c>
    </row>
    <row r="37" spans="1:8" ht="48">
      <c r="A37" s="13"/>
      <c r="B37" s="10" t="s">
        <v>314</v>
      </c>
      <c r="C37" s="33">
        <v>10.1</v>
      </c>
      <c r="D37" s="33" t="s">
        <v>310</v>
      </c>
      <c r="E37" s="10" t="s">
        <v>240</v>
      </c>
      <c r="F37" s="10"/>
      <c r="G37" s="10" t="s">
        <v>315</v>
      </c>
      <c r="H37" s="10" t="s">
        <v>316</v>
      </c>
    </row>
    <row r="38" spans="1:8">
      <c r="A38" s="13"/>
      <c r="B38" s="10" t="s">
        <v>317</v>
      </c>
      <c r="C38" s="32">
        <v>10.199999999999999</v>
      </c>
      <c r="D38" s="32" t="s">
        <v>310</v>
      </c>
      <c r="E38" s="10" t="s">
        <v>240</v>
      </c>
      <c r="F38" s="10"/>
      <c r="G38" s="10" t="s">
        <v>318</v>
      </c>
      <c r="H38" s="10" t="s">
        <v>319</v>
      </c>
    </row>
    <row r="39" spans="1:8">
      <c r="A39" s="13"/>
      <c r="B39" s="10" t="s">
        <v>320</v>
      </c>
      <c r="C39" s="33">
        <v>10.3</v>
      </c>
      <c r="D39" s="33" t="s">
        <v>310</v>
      </c>
      <c r="E39" s="10" t="s">
        <v>240</v>
      </c>
      <c r="F39" s="10"/>
      <c r="G39" s="10" t="s">
        <v>321</v>
      </c>
      <c r="H39" s="10" t="s">
        <v>322</v>
      </c>
    </row>
    <row r="40" spans="1:8" ht="24">
      <c r="A40" s="13"/>
      <c r="B40" s="10" t="s">
        <v>323</v>
      </c>
      <c r="C40" s="32">
        <v>10.4</v>
      </c>
      <c r="D40" s="32" t="s">
        <v>310</v>
      </c>
      <c r="E40" s="10" t="s">
        <v>240</v>
      </c>
      <c r="F40" s="10"/>
      <c r="G40" s="10" t="s">
        <v>324</v>
      </c>
      <c r="H40" s="10" t="s">
        <v>325</v>
      </c>
    </row>
    <row r="41" spans="1:8" ht="24">
      <c r="A41" s="13"/>
      <c r="B41" s="11" t="s">
        <v>326</v>
      </c>
      <c r="C41" s="33">
        <v>10.5</v>
      </c>
      <c r="D41" s="33" t="s">
        <v>310</v>
      </c>
      <c r="E41" s="10" t="s">
        <v>240</v>
      </c>
      <c r="F41" s="10"/>
      <c r="G41" s="10" t="s">
        <v>327</v>
      </c>
      <c r="H41" s="10" t="s">
        <v>328</v>
      </c>
    </row>
    <row r="42" spans="1:8" ht="24">
      <c r="A42" s="13"/>
      <c r="B42" s="11" t="s">
        <v>329</v>
      </c>
      <c r="C42" s="32">
        <v>10.6</v>
      </c>
      <c r="D42" s="32" t="s">
        <v>310</v>
      </c>
      <c r="E42" s="10" t="s">
        <v>240</v>
      </c>
      <c r="F42" s="10"/>
      <c r="G42" s="10" t="s">
        <v>330</v>
      </c>
      <c r="H42" s="10"/>
    </row>
    <row r="43" spans="1:8" ht="24">
      <c r="A43" s="13"/>
      <c r="B43" s="11" t="s">
        <v>331</v>
      </c>
      <c r="C43" s="33">
        <v>10.7</v>
      </c>
      <c r="D43" s="33" t="s">
        <v>310</v>
      </c>
      <c r="E43" s="10" t="s">
        <v>240</v>
      </c>
      <c r="F43" s="10" t="s">
        <v>332</v>
      </c>
      <c r="G43" s="10" t="s">
        <v>333</v>
      </c>
      <c r="H43" s="10" t="s">
        <v>334</v>
      </c>
    </row>
    <row r="44" spans="1:8" ht="24">
      <c r="A44" s="13"/>
      <c r="B44" s="12" t="s">
        <v>335</v>
      </c>
      <c r="C44" s="32">
        <v>11</v>
      </c>
      <c r="D44" s="32" t="s">
        <v>336</v>
      </c>
      <c r="E44" s="10" t="s">
        <v>240</v>
      </c>
      <c r="F44" s="10"/>
      <c r="G44" s="10" t="s">
        <v>337</v>
      </c>
      <c r="H44" s="10" t="s">
        <v>338</v>
      </c>
    </row>
    <row r="45" spans="1:8" ht="36">
      <c r="A45" s="13"/>
      <c r="B45" s="11" t="s">
        <v>339</v>
      </c>
      <c r="C45" s="33">
        <v>12</v>
      </c>
      <c r="D45" s="33" t="s">
        <v>310</v>
      </c>
      <c r="E45" s="10" t="s">
        <v>223</v>
      </c>
      <c r="F45" s="10"/>
      <c r="G45" s="10" t="s">
        <v>340</v>
      </c>
      <c r="H45" s="10" t="s">
        <v>341</v>
      </c>
    </row>
    <row r="46" spans="1:8" ht="24">
      <c r="A46" s="13"/>
      <c r="B46" s="10" t="s">
        <v>342</v>
      </c>
      <c r="C46" s="32">
        <v>12.1</v>
      </c>
      <c r="D46" s="32" t="s">
        <v>310</v>
      </c>
      <c r="E46" s="10" t="s">
        <v>223</v>
      </c>
      <c r="F46" s="10"/>
      <c r="G46" s="10" t="s">
        <v>343</v>
      </c>
      <c r="H46" s="10" t="s">
        <v>344</v>
      </c>
    </row>
    <row r="47" spans="1:8">
      <c r="A47" s="13"/>
      <c r="B47" s="10" t="s">
        <v>345</v>
      </c>
      <c r="C47" s="33">
        <v>12.2</v>
      </c>
      <c r="D47" s="33" t="s">
        <v>310</v>
      </c>
      <c r="E47" s="10" t="s">
        <v>223</v>
      </c>
      <c r="F47" s="10"/>
      <c r="G47" s="10" t="s">
        <v>346</v>
      </c>
      <c r="H47" s="10"/>
    </row>
    <row r="48" spans="1:8">
      <c r="A48" s="13"/>
      <c r="B48" s="10" t="s">
        <v>347</v>
      </c>
      <c r="C48" s="32">
        <v>12.3</v>
      </c>
      <c r="D48" s="32" t="s">
        <v>310</v>
      </c>
      <c r="E48" s="10" t="s">
        <v>223</v>
      </c>
      <c r="F48" s="10"/>
      <c r="G48" s="10" t="s">
        <v>348</v>
      </c>
      <c r="H48" s="10"/>
    </row>
    <row r="49" spans="1:8">
      <c r="A49" s="13"/>
      <c r="B49" s="10" t="s">
        <v>349</v>
      </c>
      <c r="C49" s="33">
        <v>12.4</v>
      </c>
      <c r="D49" s="33" t="s">
        <v>310</v>
      </c>
      <c r="E49" s="10" t="s">
        <v>223</v>
      </c>
      <c r="F49" s="10"/>
      <c r="G49" s="10" t="s">
        <v>350</v>
      </c>
      <c r="H49" s="10"/>
    </row>
    <row r="50" spans="1:8" ht="24">
      <c r="A50" s="13"/>
      <c r="B50" s="10" t="s">
        <v>351</v>
      </c>
      <c r="C50" s="32">
        <v>12.5</v>
      </c>
      <c r="D50" s="32" t="s">
        <v>310</v>
      </c>
      <c r="E50" s="10" t="s">
        <v>223</v>
      </c>
      <c r="F50" s="10"/>
      <c r="G50" s="10" t="s">
        <v>352</v>
      </c>
      <c r="H50" s="10" t="s">
        <v>353</v>
      </c>
    </row>
    <row r="51" spans="1:8" ht="24">
      <c r="A51" s="13"/>
      <c r="B51" s="10" t="s">
        <v>354</v>
      </c>
      <c r="C51" s="33">
        <v>12.6</v>
      </c>
      <c r="D51" s="33" t="s">
        <v>310</v>
      </c>
      <c r="E51" s="10" t="s">
        <v>223</v>
      </c>
      <c r="F51" s="10"/>
      <c r="G51" s="10" t="s">
        <v>355</v>
      </c>
      <c r="H51" s="10" t="s">
        <v>356</v>
      </c>
    </row>
    <row r="52" spans="1:8">
      <c r="A52" s="13"/>
      <c r="B52" s="10" t="s">
        <v>357</v>
      </c>
      <c r="C52" s="32">
        <v>13</v>
      </c>
      <c r="D52" s="32" t="s">
        <v>310</v>
      </c>
      <c r="E52" s="10" t="s">
        <v>223</v>
      </c>
      <c r="F52" s="10"/>
      <c r="G52" s="10" t="s">
        <v>358</v>
      </c>
      <c r="H52" s="10" t="s">
        <v>359</v>
      </c>
    </row>
    <row r="53" spans="1:8" ht="24">
      <c r="A53" s="13"/>
      <c r="B53" s="10" t="s">
        <v>360</v>
      </c>
      <c r="C53" s="33">
        <v>14</v>
      </c>
      <c r="D53" s="33" t="s">
        <v>361</v>
      </c>
      <c r="E53" s="10" t="s">
        <v>223</v>
      </c>
      <c r="F53" s="10" t="s">
        <v>362</v>
      </c>
      <c r="G53" s="10" t="s">
        <v>363</v>
      </c>
      <c r="H53" s="10" t="s">
        <v>364</v>
      </c>
    </row>
    <row r="54" spans="1:8" ht="24">
      <c r="A54" s="13"/>
      <c r="B54" s="10" t="s">
        <v>365</v>
      </c>
      <c r="C54" s="32">
        <v>14.1</v>
      </c>
      <c r="D54" s="32"/>
      <c r="E54" s="10" t="s">
        <v>223</v>
      </c>
      <c r="F54" s="10"/>
      <c r="G54" s="10" t="s">
        <v>366</v>
      </c>
      <c r="H54" s="10"/>
    </row>
    <row r="55" spans="1:8" ht="24">
      <c r="A55" s="13"/>
      <c r="B55" s="11" t="s">
        <v>367</v>
      </c>
      <c r="C55" s="33">
        <v>15</v>
      </c>
      <c r="D55" s="33" t="s">
        <v>368</v>
      </c>
      <c r="E55" s="10" t="s">
        <v>240</v>
      </c>
      <c r="F55" s="10"/>
      <c r="G55" s="10" t="s">
        <v>369</v>
      </c>
      <c r="H55" s="10" t="s">
        <v>370</v>
      </c>
    </row>
    <row r="56" spans="1:8" ht="24">
      <c r="A56" s="13"/>
      <c r="B56" s="11" t="s">
        <v>371</v>
      </c>
      <c r="C56" s="32">
        <v>15.1</v>
      </c>
      <c r="D56" s="32" t="s">
        <v>368</v>
      </c>
      <c r="E56" s="10" t="s">
        <v>240</v>
      </c>
      <c r="F56" s="10"/>
      <c r="G56" s="10" t="s">
        <v>372</v>
      </c>
      <c r="H56" s="10"/>
    </row>
    <row r="57" spans="1:8" ht="24">
      <c r="A57" s="13"/>
      <c r="B57" s="11" t="s">
        <v>373</v>
      </c>
      <c r="C57" s="33">
        <v>15.2</v>
      </c>
      <c r="D57" s="33" t="s">
        <v>368</v>
      </c>
      <c r="E57" s="10" t="s">
        <v>240</v>
      </c>
      <c r="F57" s="10"/>
      <c r="G57" s="10" t="s">
        <v>374</v>
      </c>
      <c r="H57" s="10"/>
    </row>
    <row r="58" spans="1:8" ht="24">
      <c r="A58" s="13"/>
      <c r="B58" s="11" t="s">
        <v>375</v>
      </c>
      <c r="C58" s="32">
        <v>15.2</v>
      </c>
      <c r="D58" s="32" t="s">
        <v>368</v>
      </c>
      <c r="E58" s="10" t="s">
        <v>240</v>
      </c>
      <c r="F58" s="10"/>
      <c r="G58" s="10" t="s">
        <v>376</v>
      </c>
      <c r="H58" s="10"/>
    </row>
    <row r="59" spans="1:8">
      <c r="A59" s="13"/>
      <c r="B59" s="10" t="s">
        <v>377</v>
      </c>
      <c r="C59" s="33">
        <v>15.3</v>
      </c>
      <c r="D59" s="33" t="s">
        <v>368</v>
      </c>
      <c r="E59" s="10" t="s">
        <v>240</v>
      </c>
      <c r="F59" s="10"/>
      <c r="G59" s="10" t="s">
        <v>378</v>
      </c>
      <c r="H59" s="10" t="s">
        <v>379</v>
      </c>
    </row>
    <row r="60" spans="1:8" ht="24">
      <c r="A60" s="13"/>
      <c r="B60" s="10" t="s">
        <v>380</v>
      </c>
      <c r="C60" s="32">
        <v>15.4</v>
      </c>
      <c r="D60" s="32" t="s">
        <v>368</v>
      </c>
      <c r="E60" s="10" t="s">
        <v>240</v>
      </c>
      <c r="F60" s="10" t="s">
        <v>381</v>
      </c>
      <c r="G60" s="10" t="s">
        <v>382</v>
      </c>
      <c r="H60" s="10"/>
    </row>
    <row r="61" spans="1:8" ht="24">
      <c r="A61" s="13"/>
      <c r="B61" s="10" t="s">
        <v>383</v>
      </c>
      <c r="C61" s="33">
        <v>15.5</v>
      </c>
      <c r="D61" s="33" t="s">
        <v>368</v>
      </c>
      <c r="E61" s="10" t="s">
        <v>240</v>
      </c>
      <c r="F61" s="10"/>
      <c r="G61" s="10" t="s">
        <v>384</v>
      </c>
      <c r="H61" s="10"/>
    </row>
    <row r="62" spans="1:8" ht="24">
      <c r="A62" s="13"/>
      <c r="B62" s="10" t="s">
        <v>385</v>
      </c>
      <c r="C62" s="32">
        <v>15.6</v>
      </c>
      <c r="D62" s="32" t="s">
        <v>368</v>
      </c>
      <c r="E62" s="10" t="s">
        <v>240</v>
      </c>
      <c r="F62" s="10"/>
      <c r="G62" s="10" t="s">
        <v>386</v>
      </c>
      <c r="H62" s="10"/>
    </row>
    <row r="63" spans="1:8" ht="24">
      <c r="A63" s="13"/>
      <c r="B63" s="11" t="s">
        <v>387</v>
      </c>
      <c r="C63" s="33">
        <v>15.6</v>
      </c>
      <c r="D63" s="33" t="s">
        <v>368</v>
      </c>
      <c r="E63" s="10" t="s">
        <v>223</v>
      </c>
      <c r="F63" s="10"/>
      <c r="G63" s="10" t="s">
        <v>388</v>
      </c>
      <c r="H63" s="10"/>
    </row>
    <row r="64" spans="1:8" ht="24">
      <c r="A64" s="13"/>
      <c r="B64" s="11" t="s">
        <v>389</v>
      </c>
      <c r="C64" s="32">
        <v>15.7</v>
      </c>
      <c r="D64" s="32" t="s">
        <v>368</v>
      </c>
      <c r="E64" s="10" t="s">
        <v>223</v>
      </c>
      <c r="F64" s="10" t="s">
        <v>390</v>
      </c>
      <c r="G64" s="10" t="s">
        <v>391</v>
      </c>
      <c r="H64" s="10" t="s">
        <v>379</v>
      </c>
    </row>
    <row r="65" spans="1:8" ht="24">
      <c r="A65" s="13"/>
      <c r="B65" s="10" t="s">
        <v>392</v>
      </c>
      <c r="C65" s="33">
        <v>16</v>
      </c>
      <c r="D65" s="33" t="s">
        <v>368</v>
      </c>
      <c r="E65" s="10" t="s">
        <v>240</v>
      </c>
      <c r="F65" s="10"/>
      <c r="G65" s="10" t="s">
        <v>393</v>
      </c>
      <c r="H65" s="10" t="s">
        <v>394</v>
      </c>
    </row>
    <row r="66" spans="1:8" ht="24">
      <c r="A66" s="13"/>
      <c r="B66" s="10" t="s">
        <v>395</v>
      </c>
      <c r="C66" s="32">
        <v>17</v>
      </c>
      <c r="D66" s="32" t="s">
        <v>396</v>
      </c>
      <c r="E66" s="10" t="s">
        <v>240</v>
      </c>
      <c r="F66" s="10"/>
      <c r="G66" s="10" t="s">
        <v>397</v>
      </c>
      <c r="H66" s="10"/>
    </row>
    <row r="67" spans="1:8" ht="36">
      <c r="A67" s="13"/>
      <c r="B67" s="10" t="s">
        <v>398</v>
      </c>
      <c r="C67" s="27">
        <v>17.100000000000001</v>
      </c>
      <c r="D67" s="27" t="s">
        <v>396</v>
      </c>
      <c r="E67" s="10" t="s">
        <v>240</v>
      </c>
      <c r="F67" s="10"/>
      <c r="G67" s="10" t="s">
        <v>399</v>
      </c>
      <c r="H67" s="10"/>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A1:N132"/>
  <sheetViews>
    <sheetView workbookViewId="0">
      <selection activeCell="M2" sqref="M2:M132"/>
    </sheetView>
  </sheetViews>
  <sheetFormatPr defaultRowHeight="15"/>
  <cols>
    <col min="1" max="1" width="55.5703125" bestFit="1" customWidth="1"/>
    <col min="2" max="2" width="18.42578125" bestFit="1" customWidth="1"/>
    <col min="3" max="3" width="11.7109375" bestFit="1" customWidth="1"/>
    <col min="4" max="4" width="14.5703125" bestFit="1" customWidth="1"/>
    <col min="5" max="5" width="12.140625" bestFit="1" customWidth="1"/>
    <col min="6" max="6" width="10.42578125" bestFit="1" customWidth="1"/>
    <col min="7" max="7" width="10.28515625" customWidth="1"/>
    <col min="8" max="8" width="10.7109375" bestFit="1" customWidth="1"/>
    <col min="9" max="9" width="10.7109375" customWidth="1"/>
    <col min="10" max="10" width="85.85546875" style="4" customWidth="1"/>
    <col min="11" max="11" width="11.7109375" bestFit="1" customWidth="1"/>
    <col min="12" max="12" width="17" customWidth="1"/>
    <col min="13" max="13" width="44.42578125" bestFit="1" customWidth="1"/>
    <col min="14" max="14" width="44.42578125" customWidth="1"/>
  </cols>
  <sheetData>
    <row r="1" spans="1:14" ht="26.25">
      <c r="A1" s="39" t="s">
        <v>400</v>
      </c>
      <c r="B1" s="5" t="s">
        <v>401</v>
      </c>
      <c r="C1" s="5" t="s">
        <v>402</v>
      </c>
      <c r="D1" s="5" t="s">
        <v>403</v>
      </c>
      <c r="E1" s="5" t="s">
        <v>404</v>
      </c>
      <c r="F1" s="5" t="s">
        <v>405</v>
      </c>
      <c r="G1" s="5" t="s">
        <v>406</v>
      </c>
      <c r="H1" s="5" t="s">
        <v>407</v>
      </c>
      <c r="I1" s="5" t="s">
        <v>408</v>
      </c>
      <c r="J1" s="31" t="s">
        <v>409</v>
      </c>
      <c r="K1" s="5" t="s">
        <v>410</v>
      </c>
      <c r="L1" s="5" t="s">
        <v>411</v>
      </c>
      <c r="M1" s="5" t="s">
        <v>412</v>
      </c>
      <c r="N1" s="5" t="s">
        <v>413</v>
      </c>
    </row>
    <row r="2" spans="1:14" ht="74.25" customHeight="1">
      <c r="A2" s="7" t="s">
        <v>414</v>
      </c>
      <c r="B2" t="s">
        <v>415</v>
      </c>
      <c r="C2">
        <v>52</v>
      </c>
      <c r="D2">
        <v>1</v>
      </c>
      <c r="F2" s="38">
        <v>-1000000</v>
      </c>
      <c r="G2" t="s">
        <v>416</v>
      </c>
      <c r="H2" s="38">
        <v>43</v>
      </c>
      <c r="I2" t="s">
        <v>417</v>
      </c>
      <c r="J2" s="4" t="s">
        <v>418</v>
      </c>
      <c r="K2" t="s">
        <v>151</v>
      </c>
      <c r="L2" t="s">
        <v>419</v>
      </c>
      <c r="N2" t="s">
        <v>420</v>
      </c>
    </row>
    <row r="3" spans="1:14" ht="30">
      <c r="A3" s="6"/>
      <c r="B3" t="s">
        <v>421</v>
      </c>
      <c r="C3">
        <v>95</v>
      </c>
      <c r="D3">
        <v>2</v>
      </c>
      <c r="E3" t="s">
        <v>419</v>
      </c>
      <c r="F3" s="38">
        <v>-1000000</v>
      </c>
      <c r="G3" t="s">
        <v>416</v>
      </c>
      <c r="H3" s="38">
        <v>-4000</v>
      </c>
      <c r="I3" t="s">
        <v>416</v>
      </c>
      <c r="J3" s="4" t="s">
        <v>422</v>
      </c>
      <c r="K3" t="s">
        <v>151</v>
      </c>
      <c r="L3" t="s">
        <v>423</v>
      </c>
      <c r="N3" t="s">
        <v>424</v>
      </c>
    </row>
    <row r="4" spans="1:14" ht="45">
      <c r="A4" s="6"/>
      <c r="B4" t="s">
        <v>425</v>
      </c>
      <c r="C4">
        <v>5</v>
      </c>
      <c r="D4">
        <v>3</v>
      </c>
      <c r="E4" t="s">
        <v>423</v>
      </c>
      <c r="F4" s="38">
        <v>-1000000</v>
      </c>
      <c r="G4" t="s">
        <v>416</v>
      </c>
      <c r="H4" s="38">
        <v>-10000</v>
      </c>
      <c r="I4" t="s">
        <v>416</v>
      </c>
      <c r="J4" s="4" t="s">
        <v>426</v>
      </c>
      <c r="K4" t="s">
        <v>151</v>
      </c>
      <c r="L4" t="s">
        <v>427</v>
      </c>
      <c r="N4" t="s">
        <v>428</v>
      </c>
    </row>
    <row r="5" spans="1:14" ht="45">
      <c r="A5" s="6"/>
      <c r="B5" t="s">
        <v>429</v>
      </c>
      <c r="C5">
        <v>54</v>
      </c>
      <c r="D5">
        <v>4</v>
      </c>
      <c r="E5" t="s">
        <v>427</v>
      </c>
      <c r="F5" s="38">
        <v>-1000000</v>
      </c>
      <c r="G5" t="s">
        <v>416</v>
      </c>
      <c r="H5" s="38">
        <v>-150000</v>
      </c>
      <c r="I5" t="s">
        <v>416</v>
      </c>
      <c r="J5" s="4" t="s">
        <v>430</v>
      </c>
      <c r="K5" t="s">
        <v>151</v>
      </c>
      <c r="L5" t="s">
        <v>431</v>
      </c>
      <c r="N5" t="s">
        <v>432</v>
      </c>
    </row>
    <row r="6" spans="1:14" ht="30">
      <c r="A6" s="6"/>
      <c r="B6" t="s">
        <v>433</v>
      </c>
      <c r="C6">
        <v>55</v>
      </c>
      <c r="D6">
        <v>5</v>
      </c>
      <c r="E6" t="s">
        <v>427</v>
      </c>
      <c r="F6" s="38">
        <v>-150000</v>
      </c>
      <c r="G6" t="s">
        <v>416</v>
      </c>
      <c r="H6" s="38">
        <v>-40000</v>
      </c>
      <c r="I6" t="s">
        <v>416</v>
      </c>
      <c r="J6" s="4" t="s">
        <v>434</v>
      </c>
      <c r="K6" t="s">
        <v>151</v>
      </c>
      <c r="L6" t="s">
        <v>435</v>
      </c>
      <c r="N6" t="s">
        <v>436</v>
      </c>
    </row>
    <row r="7" spans="1:14" ht="45">
      <c r="A7" s="6"/>
      <c r="B7" t="s">
        <v>437</v>
      </c>
      <c r="C7">
        <v>56</v>
      </c>
      <c r="D7">
        <v>6</v>
      </c>
      <c r="E7" t="s">
        <v>427</v>
      </c>
      <c r="F7" s="38">
        <v>-40000</v>
      </c>
      <c r="G7" t="s">
        <v>416</v>
      </c>
      <c r="H7" s="38">
        <v>-10000</v>
      </c>
      <c r="I7" t="s">
        <v>416</v>
      </c>
      <c r="J7" s="4" t="s">
        <v>438</v>
      </c>
      <c r="K7" t="s">
        <v>151</v>
      </c>
      <c r="L7" t="s">
        <v>439</v>
      </c>
      <c r="N7" t="s">
        <v>440</v>
      </c>
    </row>
    <row r="8" spans="1:14" ht="30">
      <c r="A8" s="6"/>
      <c r="B8" t="s">
        <v>441</v>
      </c>
      <c r="C8">
        <v>6</v>
      </c>
      <c r="D8">
        <v>7</v>
      </c>
      <c r="E8" t="s">
        <v>423</v>
      </c>
      <c r="F8" s="38">
        <v>-10000</v>
      </c>
      <c r="G8" t="s">
        <v>416</v>
      </c>
      <c r="H8" s="38">
        <v>-4000</v>
      </c>
      <c r="I8" t="s">
        <v>416</v>
      </c>
      <c r="J8" s="4" t="s">
        <v>442</v>
      </c>
      <c r="K8" t="s">
        <v>151</v>
      </c>
      <c r="L8" t="s">
        <v>443</v>
      </c>
      <c r="N8" t="s">
        <v>444</v>
      </c>
    </row>
    <row r="9" spans="1:14">
      <c r="A9" s="6"/>
      <c r="B9" t="s">
        <v>445</v>
      </c>
      <c r="C9">
        <v>57</v>
      </c>
      <c r="D9">
        <v>8</v>
      </c>
      <c r="E9" t="s">
        <v>443</v>
      </c>
      <c r="F9" s="38">
        <v>-10000</v>
      </c>
      <c r="G9" t="s">
        <v>416</v>
      </c>
      <c r="H9" s="38">
        <v>-7000</v>
      </c>
      <c r="I9" t="s">
        <v>416</v>
      </c>
      <c r="J9" s="4" t="s">
        <v>446</v>
      </c>
      <c r="K9" t="s">
        <v>151</v>
      </c>
      <c r="L9" t="s">
        <v>447</v>
      </c>
      <c r="N9" t="s">
        <v>448</v>
      </c>
    </row>
    <row r="10" spans="1:14">
      <c r="A10" s="6"/>
      <c r="B10" t="s">
        <v>449</v>
      </c>
      <c r="C10">
        <v>58</v>
      </c>
      <c r="D10">
        <v>9</v>
      </c>
      <c r="E10" t="s">
        <v>443</v>
      </c>
      <c r="F10" s="38">
        <v>-7000</v>
      </c>
      <c r="G10" t="s">
        <v>416</v>
      </c>
      <c r="H10" s="38">
        <v>-4000</v>
      </c>
      <c r="I10" t="s">
        <v>416</v>
      </c>
      <c r="J10" s="4" t="s">
        <v>450</v>
      </c>
      <c r="K10" t="s">
        <v>151</v>
      </c>
      <c r="L10" t="s">
        <v>451</v>
      </c>
      <c r="N10" t="s">
        <v>452</v>
      </c>
    </row>
    <row r="11" spans="1:14">
      <c r="A11" s="6"/>
      <c r="B11" t="s">
        <v>453</v>
      </c>
      <c r="C11">
        <v>94</v>
      </c>
      <c r="D11">
        <v>10</v>
      </c>
      <c r="E11" t="s">
        <v>419</v>
      </c>
      <c r="F11" s="38">
        <v>-4000</v>
      </c>
      <c r="G11" t="s">
        <v>416</v>
      </c>
      <c r="H11" s="38">
        <v>43</v>
      </c>
      <c r="I11" t="s">
        <v>417</v>
      </c>
      <c r="J11" s="4" t="s">
        <v>454</v>
      </c>
      <c r="K11" t="s">
        <v>151</v>
      </c>
      <c r="L11" t="s">
        <v>455</v>
      </c>
      <c r="N11" t="s">
        <v>456</v>
      </c>
    </row>
    <row r="12" spans="1:14" ht="45">
      <c r="A12" s="6"/>
      <c r="B12" t="s">
        <v>457</v>
      </c>
      <c r="C12">
        <v>7</v>
      </c>
      <c r="D12">
        <v>11</v>
      </c>
      <c r="E12" t="s">
        <v>455</v>
      </c>
      <c r="F12" s="38">
        <v>-4000</v>
      </c>
      <c r="G12" t="s">
        <v>416</v>
      </c>
      <c r="H12" s="38">
        <v>-2200</v>
      </c>
      <c r="I12" t="s">
        <v>416</v>
      </c>
      <c r="J12" s="4" t="s">
        <v>458</v>
      </c>
      <c r="K12" t="s">
        <v>151</v>
      </c>
      <c r="L12" t="s">
        <v>459</v>
      </c>
      <c r="N12" t="s">
        <v>460</v>
      </c>
    </row>
    <row r="13" spans="1:14">
      <c r="A13" s="6"/>
      <c r="B13" t="s">
        <v>461</v>
      </c>
      <c r="C13">
        <v>59</v>
      </c>
      <c r="D13">
        <v>12</v>
      </c>
      <c r="E13" t="s">
        <v>459</v>
      </c>
      <c r="F13" s="38">
        <v>-4000</v>
      </c>
      <c r="G13" t="s">
        <v>416</v>
      </c>
      <c r="H13" s="38">
        <v>-3300</v>
      </c>
      <c r="I13" t="s">
        <v>416</v>
      </c>
      <c r="J13" s="4" t="s">
        <v>462</v>
      </c>
      <c r="K13" t="s">
        <v>151</v>
      </c>
      <c r="L13" t="s">
        <v>463</v>
      </c>
      <c r="N13" t="s">
        <v>464</v>
      </c>
    </row>
    <row r="14" spans="1:14">
      <c r="A14" s="6"/>
      <c r="B14" t="s">
        <v>465</v>
      </c>
      <c r="C14">
        <v>60</v>
      </c>
      <c r="D14">
        <v>13</v>
      </c>
      <c r="E14" t="s">
        <v>459</v>
      </c>
      <c r="F14" s="38">
        <v>-3300</v>
      </c>
      <c r="G14" t="s">
        <v>416</v>
      </c>
      <c r="H14" s="38">
        <v>-2900</v>
      </c>
      <c r="I14" t="s">
        <v>416</v>
      </c>
      <c r="J14" s="4" t="s">
        <v>466</v>
      </c>
      <c r="K14" t="s">
        <v>151</v>
      </c>
      <c r="L14" t="s">
        <v>467</v>
      </c>
      <c r="N14" t="s">
        <v>468</v>
      </c>
    </row>
    <row r="15" spans="1:14">
      <c r="A15" s="6"/>
      <c r="B15" t="s">
        <v>469</v>
      </c>
      <c r="C15">
        <v>61</v>
      </c>
      <c r="D15">
        <v>14</v>
      </c>
      <c r="E15" t="s">
        <v>459</v>
      </c>
      <c r="F15" s="38">
        <v>-2900</v>
      </c>
      <c r="G15" t="s">
        <v>416</v>
      </c>
      <c r="H15" s="38">
        <v>-2200</v>
      </c>
      <c r="I15" t="s">
        <v>416</v>
      </c>
      <c r="J15" s="4" t="s">
        <v>470</v>
      </c>
      <c r="K15" t="s">
        <v>151</v>
      </c>
      <c r="L15" t="s">
        <v>471</v>
      </c>
      <c r="N15" t="s">
        <v>472</v>
      </c>
    </row>
    <row r="16" spans="1:14" ht="30">
      <c r="A16" s="6"/>
      <c r="B16" t="s">
        <v>473</v>
      </c>
      <c r="C16">
        <v>8</v>
      </c>
      <c r="D16">
        <v>15</v>
      </c>
      <c r="E16" t="s">
        <v>455</v>
      </c>
      <c r="F16" s="38">
        <v>-2600</v>
      </c>
      <c r="G16" t="s">
        <v>416</v>
      </c>
      <c r="H16" s="38">
        <v>-700</v>
      </c>
      <c r="I16" t="s">
        <v>416</v>
      </c>
      <c r="J16" s="4" t="s">
        <v>474</v>
      </c>
      <c r="K16" t="s">
        <v>151</v>
      </c>
      <c r="L16" t="s">
        <v>475</v>
      </c>
      <c r="N16" t="s">
        <v>476</v>
      </c>
    </row>
    <row r="17" spans="1:14">
      <c r="A17" s="6"/>
      <c r="B17" t="s">
        <v>477</v>
      </c>
      <c r="C17">
        <v>62</v>
      </c>
      <c r="D17">
        <v>16</v>
      </c>
      <c r="E17" t="s">
        <v>475</v>
      </c>
      <c r="F17" s="38">
        <v>-2600</v>
      </c>
      <c r="G17" t="s">
        <v>416</v>
      </c>
      <c r="H17" s="38">
        <v>-1600</v>
      </c>
      <c r="I17" t="s">
        <v>416</v>
      </c>
      <c r="J17" s="4" t="s">
        <v>478</v>
      </c>
      <c r="K17" t="s">
        <v>151</v>
      </c>
      <c r="L17" t="s">
        <v>479</v>
      </c>
      <c r="N17" t="s">
        <v>480</v>
      </c>
    </row>
    <row r="18" spans="1:14" ht="45">
      <c r="A18" s="6"/>
      <c r="B18" t="s">
        <v>481</v>
      </c>
      <c r="D18">
        <v>17</v>
      </c>
      <c r="E18" t="s">
        <v>479</v>
      </c>
      <c r="F18" s="38">
        <v>-2500</v>
      </c>
      <c r="G18" t="s">
        <v>416</v>
      </c>
      <c r="H18" s="38">
        <v>-2200</v>
      </c>
      <c r="I18" t="s">
        <v>416</v>
      </c>
      <c r="J18" s="4" t="s">
        <v>482</v>
      </c>
      <c r="K18" t="s">
        <v>151</v>
      </c>
      <c r="L18" t="s">
        <v>483</v>
      </c>
      <c r="N18" t="s">
        <v>484</v>
      </c>
    </row>
    <row r="19" spans="1:14">
      <c r="A19" s="6"/>
      <c r="B19" t="s">
        <v>485</v>
      </c>
      <c r="C19">
        <v>63</v>
      </c>
      <c r="D19">
        <v>18</v>
      </c>
      <c r="E19" t="s">
        <v>475</v>
      </c>
      <c r="F19" s="38">
        <v>-1600</v>
      </c>
      <c r="G19" t="s">
        <v>416</v>
      </c>
      <c r="H19" s="38">
        <v>-1200</v>
      </c>
      <c r="I19" t="s">
        <v>416</v>
      </c>
      <c r="J19" s="4" t="s">
        <v>486</v>
      </c>
      <c r="K19" t="s">
        <v>151</v>
      </c>
      <c r="L19" t="s">
        <v>487</v>
      </c>
      <c r="N19" t="s">
        <v>488</v>
      </c>
    </row>
    <row r="20" spans="1:14">
      <c r="A20" s="6"/>
      <c r="B20" t="s">
        <v>489</v>
      </c>
      <c r="C20">
        <v>64</v>
      </c>
      <c r="D20">
        <v>19</v>
      </c>
      <c r="E20" t="s">
        <v>475</v>
      </c>
      <c r="F20" s="38">
        <v>-1200</v>
      </c>
      <c r="G20" t="s">
        <v>416</v>
      </c>
      <c r="H20" s="38">
        <v>-700</v>
      </c>
      <c r="I20" t="s">
        <v>416</v>
      </c>
      <c r="J20" s="4" t="s">
        <v>490</v>
      </c>
      <c r="K20" t="s">
        <v>151</v>
      </c>
      <c r="L20" t="s">
        <v>491</v>
      </c>
      <c r="N20" t="s">
        <v>492</v>
      </c>
    </row>
    <row r="21" spans="1:14" ht="45">
      <c r="A21" s="6"/>
      <c r="B21" t="s">
        <v>493</v>
      </c>
      <c r="C21">
        <v>9</v>
      </c>
      <c r="D21">
        <v>20</v>
      </c>
      <c r="E21" t="s">
        <v>455</v>
      </c>
      <c r="F21" s="38">
        <v>-800</v>
      </c>
      <c r="G21" t="s">
        <v>416</v>
      </c>
      <c r="H21" s="38">
        <v>43</v>
      </c>
      <c r="I21" t="s">
        <v>417</v>
      </c>
      <c r="J21" s="4" t="s">
        <v>494</v>
      </c>
      <c r="K21" t="s">
        <v>151</v>
      </c>
      <c r="L21" t="s">
        <v>495</v>
      </c>
      <c r="N21" t="s">
        <v>496</v>
      </c>
    </row>
    <row r="22" spans="1:14">
      <c r="A22" s="6"/>
      <c r="B22" t="s">
        <v>497</v>
      </c>
      <c r="C22">
        <v>65</v>
      </c>
      <c r="D22">
        <v>21</v>
      </c>
      <c r="E22" t="s">
        <v>495</v>
      </c>
      <c r="F22" s="38">
        <v>-800</v>
      </c>
      <c r="G22" t="s">
        <v>416</v>
      </c>
      <c r="H22" s="38">
        <v>-300</v>
      </c>
      <c r="I22" t="s">
        <v>416</v>
      </c>
      <c r="J22" s="4" t="s">
        <v>498</v>
      </c>
      <c r="K22" t="s">
        <v>151</v>
      </c>
      <c r="L22" t="s">
        <v>499</v>
      </c>
      <c r="N22" t="s">
        <v>500</v>
      </c>
    </row>
    <row r="23" spans="1:14">
      <c r="A23" s="6"/>
      <c r="B23" t="s">
        <v>501</v>
      </c>
      <c r="C23">
        <v>66</v>
      </c>
      <c r="D23">
        <v>22</v>
      </c>
      <c r="E23" t="s">
        <v>495</v>
      </c>
      <c r="F23" s="38">
        <v>-300</v>
      </c>
      <c r="G23" t="s">
        <v>416</v>
      </c>
      <c r="H23" s="38">
        <v>-100</v>
      </c>
      <c r="I23" t="s">
        <v>416</v>
      </c>
      <c r="J23" s="4" t="s">
        <v>502</v>
      </c>
      <c r="K23" t="s">
        <v>151</v>
      </c>
      <c r="L23" t="s">
        <v>503</v>
      </c>
      <c r="N23" t="s">
        <v>504</v>
      </c>
    </row>
    <row r="24" spans="1:14">
      <c r="A24" s="6"/>
      <c r="B24" t="s">
        <v>505</v>
      </c>
      <c r="C24">
        <v>67</v>
      </c>
      <c r="D24">
        <v>23</v>
      </c>
      <c r="E24" t="s">
        <v>495</v>
      </c>
      <c r="F24" s="38">
        <v>-100</v>
      </c>
      <c r="G24" t="s">
        <v>416</v>
      </c>
      <c r="H24" s="38">
        <v>43</v>
      </c>
      <c r="I24" t="s">
        <v>417</v>
      </c>
      <c r="J24" s="4" t="s">
        <v>506</v>
      </c>
      <c r="K24" t="s">
        <v>151</v>
      </c>
      <c r="L24" t="s">
        <v>507</v>
      </c>
      <c r="N24" t="s">
        <v>508</v>
      </c>
    </row>
    <row r="25" spans="1:14" ht="30">
      <c r="A25" s="6"/>
      <c r="B25" t="s">
        <v>509</v>
      </c>
      <c r="C25">
        <v>10</v>
      </c>
      <c r="D25">
        <v>24</v>
      </c>
      <c r="F25" s="38">
        <v>43</v>
      </c>
      <c r="G25" t="s">
        <v>417</v>
      </c>
      <c r="H25" s="38">
        <v>410</v>
      </c>
      <c r="I25" t="s">
        <v>417</v>
      </c>
      <c r="J25" s="4" t="s">
        <v>510</v>
      </c>
      <c r="K25" t="s">
        <v>151</v>
      </c>
      <c r="L25" t="s">
        <v>511</v>
      </c>
      <c r="N25" t="s">
        <v>512</v>
      </c>
    </row>
    <row r="26" spans="1:14">
      <c r="A26" s="6"/>
      <c r="B26" t="s">
        <v>513</v>
      </c>
      <c r="C26">
        <v>1</v>
      </c>
      <c r="D26">
        <v>25</v>
      </c>
      <c r="F26" s="38">
        <v>1</v>
      </c>
      <c r="G26" t="s">
        <v>417</v>
      </c>
      <c r="H26" s="38">
        <v>100</v>
      </c>
      <c r="I26" t="s">
        <v>417</v>
      </c>
      <c r="J26" s="4" t="s">
        <v>514</v>
      </c>
      <c r="K26" t="s">
        <v>151</v>
      </c>
      <c r="L26" t="s">
        <v>515</v>
      </c>
      <c r="M26" t="s">
        <v>516</v>
      </c>
      <c r="N26" t="s">
        <v>517</v>
      </c>
    </row>
    <row r="27" spans="1:14" ht="45">
      <c r="A27" s="6"/>
      <c r="B27" t="s">
        <v>518</v>
      </c>
      <c r="D27">
        <v>26</v>
      </c>
      <c r="E27" t="s">
        <v>511</v>
      </c>
      <c r="F27" s="38">
        <v>69</v>
      </c>
      <c r="G27" t="s">
        <v>417</v>
      </c>
      <c r="H27" s="38">
        <v>96</v>
      </c>
      <c r="I27" t="s">
        <v>417</v>
      </c>
      <c r="J27" s="4" t="s">
        <v>519</v>
      </c>
      <c r="K27" t="s">
        <v>151</v>
      </c>
      <c r="L27" t="s">
        <v>520</v>
      </c>
      <c r="N27" t="s">
        <v>521</v>
      </c>
    </row>
    <row r="28" spans="1:14">
      <c r="A28" s="6"/>
      <c r="B28" t="s">
        <v>522</v>
      </c>
      <c r="D28">
        <v>27</v>
      </c>
      <c r="E28" t="s">
        <v>515</v>
      </c>
      <c r="F28" s="38">
        <v>1</v>
      </c>
      <c r="G28" t="s">
        <v>417</v>
      </c>
      <c r="H28" s="38">
        <v>32</v>
      </c>
      <c r="I28" t="s">
        <v>417</v>
      </c>
      <c r="L28" t="s">
        <v>523</v>
      </c>
      <c r="M28" t="s">
        <v>516</v>
      </c>
      <c r="N28" t="s">
        <v>524</v>
      </c>
    </row>
    <row r="29" spans="1:14">
      <c r="A29" s="6"/>
      <c r="B29" t="s">
        <v>525</v>
      </c>
      <c r="D29">
        <v>28</v>
      </c>
      <c r="E29" t="s">
        <v>515</v>
      </c>
      <c r="F29" s="38">
        <v>33</v>
      </c>
      <c r="G29" t="s">
        <v>417</v>
      </c>
      <c r="H29" s="38">
        <v>66</v>
      </c>
      <c r="I29" t="s">
        <v>417</v>
      </c>
      <c r="L29" t="s">
        <v>526</v>
      </c>
      <c r="M29" t="s">
        <v>516</v>
      </c>
      <c r="N29" t="s">
        <v>527</v>
      </c>
    </row>
    <row r="30" spans="1:14">
      <c r="A30" s="6"/>
      <c r="B30" t="s">
        <v>528</v>
      </c>
      <c r="D30">
        <v>29</v>
      </c>
      <c r="E30" t="s">
        <v>515</v>
      </c>
      <c r="F30" s="38">
        <v>67</v>
      </c>
      <c r="G30" t="s">
        <v>417</v>
      </c>
      <c r="H30" s="38">
        <v>100</v>
      </c>
      <c r="I30" t="s">
        <v>417</v>
      </c>
      <c r="L30" t="s">
        <v>529</v>
      </c>
      <c r="M30" t="s">
        <v>516</v>
      </c>
      <c r="N30" t="s">
        <v>530</v>
      </c>
    </row>
    <row r="31" spans="1:14">
      <c r="A31" s="6"/>
      <c r="B31" t="s">
        <v>531</v>
      </c>
      <c r="C31">
        <v>2</v>
      </c>
      <c r="D31">
        <v>30</v>
      </c>
      <c r="F31" s="38">
        <v>101</v>
      </c>
      <c r="G31" t="s">
        <v>417</v>
      </c>
      <c r="H31" s="38">
        <v>200</v>
      </c>
      <c r="I31" t="s">
        <v>417</v>
      </c>
      <c r="J31" s="4" t="s">
        <v>532</v>
      </c>
      <c r="K31" t="s">
        <v>151</v>
      </c>
      <c r="L31" t="s">
        <v>533</v>
      </c>
      <c r="M31" t="s">
        <v>534</v>
      </c>
      <c r="N31" t="s">
        <v>535</v>
      </c>
    </row>
    <row r="32" spans="1:14">
      <c r="A32" s="6"/>
      <c r="B32" t="s">
        <v>536</v>
      </c>
      <c r="D32">
        <v>31</v>
      </c>
      <c r="E32" t="s">
        <v>533</v>
      </c>
      <c r="F32" s="38">
        <v>101</v>
      </c>
      <c r="G32" t="s">
        <v>417</v>
      </c>
      <c r="H32" s="38">
        <v>132</v>
      </c>
      <c r="I32" t="s">
        <v>417</v>
      </c>
      <c r="L32" t="s">
        <v>537</v>
      </c>
      <c r="M32" t="s">
        <v>534</v>
      </c>
      <c r="N32" t="s">
        <v>538</v>
      </c>
    </row>
    <row r="33" spans="1:14">
      <c r="A33" s="6"/>
      <c r="B33" t="s">
        <v>539</v>
      </c>
      <c r="D33">
        <v>32</v>
      </c>
      <c r="E33" t="s">
        <v>511</v>
      </c>
      <c r="F33" s="38">
        <v>117</v>
      </c>
      <c r="G33" t="s">
        <v>417</v>
      </c>
      <c r="H33" s="38">
        <v>138</v>
      </c>
      <c r="I33" t="s">
        <v>417</v>
      </c>
      <c r="J33" s="4" t="s">
        <v>540</v>
      </c>
      <c r="K33" t="s">
        <v>151</v>
      </c>
      <c r="L33" t="s">
        <v>541</v>
      </c>
      <c r="N33" t="s">
        <v>542</v>
      </c>
    </row>
    <row r="34" spans="1:14">
      <c r="A34" s="6"/>
      <c r="B34" t="s">
        <v>543</v>
      </c>
      <c r="D34">
        <v>33</v>
      </c>
      <c r="E34" t="s">
        <v>533</v>
      </c>
      <c r="F34" s="38">
        <v>133</v>
      </c>
      <c r="G34" t="s">
        <v>417</v>
      </c>
      <c r="H34" s="38">
        <v>166</v>
      </c>
      <c r="I34" t="s">
        <v>417</v>
      </c>
      <c r="L34" t="s">
        <v>544</v>
      </c>
      <c r="M34" t="s">
        <v>534</v>
      </c>
      <c r="N34" t="s">
        <v>545</v>
      </c>
    </row>
    <row r="35" spans="1:14" ht="30">
      <c r="A35" s="6"/>
      <c r="B35" t="s">
        <v>546</v>
      </c>
      <c r="D35">
        <v>34</v>
      </c>
      <c r="E35" t="s">
        <v>511</v>
      </c>
      <c r="F35" s="38">
        <v>138</v>
      </c>
      <c r="G35" t="s">
        <v>417</v>
      </c>
      <c r="H35" s="38">
        <v>192</v>
      </c>
      <c r="I35" t="s">
        <v>417</v>
      </c>
      <c r="J35" s="4" t="s">
        <v>547</v>
      </c>
      <c r="K35" t="s">
        <v>151</v>
      </c>
      <c r="L35" t="s">
        <v>548</v>
      </c>
      <c r="N35" t="s">
        <v>549</v>
      </c>
    </row>
    <row r="36" spans="1:14">
      <c r="A36" s="6"/>
      <c r="B36" t="s">
        <v>550</v>
      </c>
      <c r="D36">
        <v>35</v>
      </c>
      <c r="E36" t="s">
        <v>533</v>
      </c>
      <c r="F36" s="38">
        <v>167</v>
      </c>
      <c r="G36" t="s">
        <v>417</v>
      </c>
      <c r="H36" s="38">
        <v>200</v>
      </c>
      <c r="I36" t="s">
        <v>417</v>
      </c>
      <c r="L36" t="s">
        <v>551</v>
      </c>
      <c r="M36" t="s">
        <v>534</v>
      </c>
      <c r="N36" t="s">
        <v>552</v>
      </c>
    </row>
    <row r="37" spans="1:14">
      <c r="A37" s="6"/>
      <c r="B37" t="s">
        <v>553</v>
      </c>
      <c r="D37">
        <v>36</v>
      </c>
      <c r="E37" t="s">
        <v>511</v>
      </c>
      <c r="F37" s="38">
        <v>193</v>
      </c>
      <c r="G37" t="s">
        <v>417</v>
      </c>
      <c r="H37" s="38">
        <v>235</v>
      </c>
      <c r="I37" t="s">
        <v>417</v>
      </c>
      <c r="J37" s="4" t="s">
        <v>554</v>
      </c>
      <c r="K37" t="s">
        <v>151</v>
      </c>
      <c r="L37" t="s">
        <v>555</v>
      </c>
      <c r="N37" t="s">
        <v>556</v>
      </c>
    </row>
    <row r="38" spans="1:14">
      <c r="A38" s="6"/>
      <c r="B38" t="s">
        <v>557</v>
      </c>
      <c r="C38">
        <v>3</v>
      </c>
      <c r="D38">
        <v>37</v>
      </c>
      <c r="F38" s="38">
        <v>201</v>
      </c>
      <c r="G38" t="s">
        <v>417</v>
      </c>
      <c r="H38" s="38">
        <v>300</v>
      </c>
      <c r="I38" t="s">
        <v>417</v>
      </c>
      <c r="J38" s="4" t="s">
        <v>558</v>
      </c>
      <c r="K38" t="s">
        <v>151</v>
      </c>
      <c r="L38" t="s">
        <v>559</v>
      </c>
      <c r="M38" t="s">
        <v>560</v>
      </c>
      <c r="N38" t="s">
        <v>561</v>
      </c>
    </row>
    <row r="39" spans="1:14">
      <c r="A39" s="6"/>
      <c r="B39" t="s">
        <v>562</v>
      </c>
      <c r="D39">
        <v>38</v>
      </c>
      <c r="E39" t="s">
        <v>559</v>
      </c>
      <c r="F39" s="38">
        <v>201</v>
      </c>
      <c r="G39" t="s">
        <v>417</v>
      </c>
      <c r="H39" s="38">
        <v>232</v>
      </c>
      <c r="I39" t="s">
        <v>417</v>
      </c>
      <c r="L39" t="s">
        <v>563</v>
      </c>
      <c r="M39" t="s">
        <v>560</v>
      </c>
      <c r="N39" t="s">
        <v>564</v>
      </c>
    </row>
    <row r="40" spans="1:14">
      <c r="A40" s="6"/>
      <c r="B40" t="s">
        <v>565</v>
      </c>
      <c r="D40">
        <v>39</v>
      </c>
      <c r="E40" t="s">
        <v>559</v>
      </c>
      <c r="F40" s="38">
        <v>233</v>
      </c>
      <c r="G40" t="s">
        <v>417</v>
      </c>
      <c r="H40" s="38">
        <v>266</v>
      </c>
      <c r="I40" t="s">
        <v>417</v>
      </c>
      <c r="L40" t="s">
        <v>566</v>
      </c>
      <c r="M40" t="s">
        <v>560</v>
      </c>
      <c r="N40" t="s">
        <v>567</v>
      </c>
    </row>
    <row r="41" spans="1:14">
      <c r="A41" s="6"/>
      <c r="B41" t="s">
        <v>568</v>
      </c>
      <c r="D41">
        <v>40</v>
      </c>
      <c r="E41" t="s">
        <v>559</v>
      </c>
      <c r="F41" s="38">
        <v>267</v>
      </c>
      <c r="G41" t="s">
        <v>417</v>
      </c>
      <c r="H41" s="38">
        <v>300</v>
      </c>
      <c r="I41" t="s">
        <v>417</v>
      </c>
      <c r="L41" t="s">
        <v>569</v>
      </c>
      <c r="M41" t="s">
        <v>560</v>
      </c>
      <c r="N41" t="s">
        <v>570</v>
      </c>
    </row>
    <row r="42" spans="1:14">
      <c r="A42" s="6"/>
      <c r="B42" t="s">
        <v>571</v>
      </c>
      <c r="C42">
        <v>4</v>
      </c>
      <c r="D42">
        <v>119</v>
      </c>
      <c r="F42" s="38">
        <v>301</v>
      </c>
      <c r="G42" t="s">
        <v>417</v>
      </c>
      <c r="H42" s="38">
        <v>400</v>
      </c>
      <c r="I42" t="s">
        <v>417</v>
      </c>
      <c r="J42" s="4" t="s">
        <v>572</v>
      </c>
      <c r="K42" t="s">
        <v>151</v>
      </c>
      <c r="L42" t="s">
        <v>573</v>
      </c>
      <c r="M42" t="s">
        <v>574</v>
      </c>
      <c r="N42" t="s">
        <v>575</v>
      </c>
    </row>
    <row r="43" spans="1:14">
      <c r="A43" s="6"/>
      <c r="B43" t="s">
        <v>576</v>
      </c>
      <c r="D43">
        <v>120</v>
      </c>
      <c r="E43" t="s">
        <v>573</v>
      </c>
      <c r="F43" s="38">
        <v>301</v>
      </c>
      <c r="G43" t="s">
        <v>417</v>
      </c>
      <c r="H43" s="38">
        <v>332</v>
      </c>
      <c r="I43" t="s">
        <v>417</v>
      </c>
      <c r="L43" t="s">
        <v>577</v>
      </c>
      <c r="M43" t="s">
        <v>574</v>
      </c>
      <c r="N43" t="s">
        <v>578</v>
      </c>
    </row>
    <row r="44" spans="1:14">
      <c r="A44" s="6"/>
      <c r="B44" t="s">
        <v>579</v>
      </c>
      <c r="D44">
        <v>121</v>
      </c>
      <c r="E44" t="s">
        <v>573</v>
      </c>
      <c r="F44" s="38">
        <v>333</v>
      </c>
      <c r="G44" t="s">
        <v>417</v>
      </c>
      <c r="H44" s="38">
        <v>366</v>
      </c>
      <c r="I44" t="s">
        <v>417</v>
      </c>
      <c r="L44" t="s">
        <v>580</v>
      </c>
      <c r="M44" t="s">
        <v>574</v>
      </c>
      <c r="N44" t="s">
        <v>581</v>
      </c>
    </row>
    <row r="45" spans="1:14">
      <c r="A45" s="6"/>
      <c r="B45" t="s">
        <v>582</v>
      </c>
      <c r="D45">
        <v>122</v>
      </c>
      <c r="E45" t="s">
        <v>573</v>
      </c>
      <c r="F45" s="38">
        <v>367</v>
      </c>
      <c r="G45" t="s">
        <v>417</v>
      </c>
      <c r="H45" s="38">
        <v>400</v>
      </c>
      <c r="I45" t="s">
        <v>417</v>
      </c>
      <c r="L45" t="s">
        <v>583</v>
      </c>
      <c r="M45" t="s">
        <v>574</v>
      </c>
      <c r="N45" t="s">
        <v>584</v>
      </c>
    </row>
    <row r="46" spans="1:14" ht="30">
      <c r="A46" s="6"/>
      <c r="B46" t="s">
        <v>585</v>
      </c>
      <c r="C46">
        <v>11</v>
      </c>
      <c r="D46">
        <v>125</v>
      </c>
      <c r="F46" s="38">
        <v>410</v>
      </c>
      <c r="G46" t="s">
        <v>417</v>
      </c>
      <c r="H46" s="38">
        <v>1066</v>
      </c>
      <c r="I46" t="s">
        <v>417</v>
      </c>
      <c r="J46" s="4" t="s">
        <v>586</v>
      </c>
      <c r="K46" t="s">
        <v>151</v>
      </c>
      <c r="L46" t="s">
        <v>587</v>
      </c>
      <c r="N46" t="s">
        <v>588</v>
      </c>
    </row>
    <row r="47" spans="1:14" ht="45">
      <c r="A47" s="6"/>
      <c r="B47" t="s">
        <v>589</v>
      </c>
      <c r="D47">
        <v>126</v>
      </c>
      <c r="E47" t="s">
        <v>587</v>
      </c>
      <c r="F47" s="38">
        <v>410</v>
      </c>
      <c r="G47" t="s">
        <v>417</v>
      </c>
      <c r="H47" s="38">
        <v>1066</v>
      </c>
      <c r="I47" t="s">
        <v>417</v>
      </c>
      <c r="J47" s="4" t="s">
        <v>590</v>
      </c>
      <c r="K47" t="s">
        <v>151</v>
      </c>
      <c r="L47" t="s">
        <v>591</v>
      </c>
      <c r="N47" t="s">
        <v>592</v>
      </c>
    </row>
    <row r="48" spans="1:14">
      <c r="A48" s="6"/>
      <c r="B48" t="s">
        <v>593</v>
      </c>
      <c r="C48">
        <v>19</v>
      </c>
      <c r="D48">
        <v>123</v>
      </c>
      <c r="F48" s="38">
        <v>401</v>
      </c>
      <c r="G48" t="s">
        <v>417</v>
      </c>
      <c r="H48" s="38">
        <v>500</v>
      </c>
      <c r="I48" t="s">
        <v>417</v>
      </c>
      <c r="J48" s="4" t="s">
        <v>594</v>
      </c>
      <c r="K48" t="s">
        <v>151</v>
      </c>
      <c r="L48" t="s">
        <v>595</v>
      </c>
      <c r="M48" t="s">
        <v>596</v>
      </c>
      <c r="N48" t="s">
        <v>597</v>
      </c>
    </row>
    <row r="49" spans="1:14">
      <c r="A49" s="6"/>
      <c r="B49" t="s">
        <v>598</v>
      </c>
      <c r="D49">
        <v>125</v>
      </c>
      <c r="E49" t="s">
        <v>591</v>
      </c>
      <c r="F49" s="38">
        <v>410</v>
      </c>
      <c r="G49" t="s">
        <v>417</v>
      </c>
      <c r="H49" s="38">
        <v>660</v>
      </c>
      <c r="I49" t="s">
        <v>417</v>
      </c>
      <c r="J49" s="4" t="s">
        <v>599</v>
      </c>
      <c r="K49" t="s">
        <v>151</v>
      </c>
      <c r="L49" t="s">
        <v>600</v>
      </c>
      <c r="N49" t="s">
        <v>601</v>
      </c>
    </row>
    <row r="50" spans="1:14">
      <c r="A50" s="6"/>
      <c r="B50" t="s">
        <v>602</v>
      </c>
      <c r="D50">
        <v>124</v>
      </c>
      <c r="E50" t="s">
        <v>595</v>
      </c>
      <c r="F50" s="38">
        <v>401</v>
      </c>
      <c r="G50" t="s">
        <v>417</v>
      </c>
      <c r="H50" s="38">
        <v>432</v>
      </c>
      <c r="I50" t="s">
        <v>417</v>
      </c>
      <c r="L50" t="s">
        <v>603</v>
      </c>
      <c r="M50" t="s">
        <v>596</v>
      </c>
      <c r="N50" t="s">
        <v>604</v>
      </c>
    </row>
    <row r="51" spans="1:14">
      <c r="A51" s="6"/>
      <c r="B51" t="s">
        <v>605</v>
      </c>
      <c r="D51">
        <v>127</v>
      </c>
      <c r="E51" t="s">
        <v>595</v>
      </c>
      <c r="F51" s="38">
        <v>433</v>
      </c>
      <c r="G51" t="s">
        <v>417</v>
      </c>
      <c r="H51" s="38">
        <v>466</v>
      </c>
      <c r="I51" t="s">
        <v>417</v>
      </c>
      <c r="L51" t="s">
        <v>606</v>
      </c>
      <c r="M51" t="s">
        <v>596</v>
      </c>
      <c r="N51" t="s">
        <v>607</v>
      </c>
    </row>
    <row r="52" spans="1:14">
      <c r="A52" s="6"/>
      <c r="B52" t="s">
        <v>608</v>
      </c>
      <c r="D52">
        <v>128</v>
      </c>
      <c r="E52" t="s">
        <v>595</v>
      </c>
      <c r="F52" s="38">
        <v>467</v>
      </c>
      <c r="G52" t="s">
        <v>417</v>
      </c>
      <c r="H52" s="38">
        <v>500</v>
      </c>
      <c r="I52" t="s">
        <v>417</v>
      </c>
      <c r="L52" t="s">
        <v>609</v>
      </c>
      <c r="M52" t="s">
        <v>596</v>
      </c>
      <c r="N52" t="s">
        <v>610</v>
      </c>
    </row>
    <row r="53" spans="1:14">
      <c r="A53" s="6"/>
      <c r="B53" t="s">
        <v>611</v>
      </c>
      <c r="C53">
        <v>20</v>
      </c>
      <c r="D53">
        <v>129</v>
      </c>
      <c r="F53" s="38">
        <v>501</v>
      </c>
      <c r="G53" t="s">
        <v>417</v>
      </c>
      <c r="H53" s="38">
        <v>600</v>
      </c>
      <c r="I53" t="s">
        <v>417</v>
      </c>
      <c r="J53" s="4" t="s">
        <v>612</v>
      </c>
      <c r="K53" t="s">
        <v>151</v>
      </c>
      <c r="L53" t="s">
        <v>613</v>
      </c>
      <c r="M53" t="s">
        <v>614</v>
      </c>
      <c r="N53" t="s">
        <v>615</v>
      </c>
    </row>
    <row r="54" spans="1:14">
      <c r="A54" s="6"/>
      <c r="B54" t="s">
        <v>616</v>
      </c>
      <c r="D54">
        <v>130</v>
      </c>
      <c r="E54" t="s">
        <v>613</v>
      </c>
      <c r="F54" s="38">
        <v>501</v>
      </c>
      <c r="G54" t="s">
        <v>417</v>
      </c>
      <c r="H54" s="38">
        <v>532</v>
      </c>
      <c r="I54" t="s">
        <v>417</v>
      </c>
      <c r="L54" t="s">
        <v>617</v>
      </c>
      <c r="M54" t="s">
        <v>614</v>
      </c>
      <c r="N54" t="s">
        <v>618</v>
      </c>
    </row>
    <row r="55" spans="1:14">
      <c r="A55" s="6"/>
      <c r="B55" t="s">
        <v>619</v>
      </c>
      <c r="D55">
        <v>131</v>
      </c>
      <c r="E55" t="s">
        <v>613</v>
      </c>
      <c r="F55" s="38">
        <v>533</v>
      </c>
      <c r="G55" t="s">
        <v>417</v>
      </c>
      <c r="H55" s="38">
        <v>566</v>
      </c>
      <c r="I55" t="s">
        <v>417</v>
      </c>
      <c r="L55" t="s">
        <v>620</v>
      </c>
      <c r="M55" t="s">
        <v>614</v>
      </c>
      <c r="N55" t="s">
        <v>621</v>
      </c>
    </row>
    <row r="56" spans="1:14">
      <c r="A56" s="6"/>
      <c r="B56" t="s">
        <v>622</v>
      </c>
      <c r="D56">
        <v>132</v>
      </c>
      <c r="E56" t="s">
        <v>613</v>
      </c>
      <c r="F56" s="38">
        <v>567</v>
      </c>
      <c r="G56" t="s">
        <v>417</v>
      </c>
      <c r="H56" s="38">
        <v>600</v>
      </c>
      <c r="I56" t="s">
        <v>417</v>
      </c>
      <c r="L56" t="s">
        <v>623</v>
      </c>
      <c r="M56" t="s">
        <v>614</v>
      </c>
      <c r="N56" t="s">
        <v>624</v>
      </c>
    </row>
    <row r="57" spans="1:14">
      <c r="A57" s="6"/>
      <c r="B57" t="s">
        <v>625</v>
      </c>
      <c r="C57">
        <v>21</v>
      </c>
      <c r="D57">
        <v>133</v>
      </c>
      <c r="F57" s="38">
        <v>601</v>
      </c>
      <c r="G57" t="s">
        <v>417</v>
      </c>
      <c r="H57" s="38">
        <v>700</v>
      </c>
      <c r="I57" t="s">
        <v>417</v>
      </c>
      <c r="J57" s="4" t="s">
        <v>626</v>
      </c>
      <c r="K57" t="s">
        <v>151</v>
      </c>
      <c r="L57" t="s">
        <v>627</v>
      </c>
      <c r="M57" t="s">
        <v>628</v>
      </c>
      <c r="N57" t="s">
        <v>629</v>
      </c>
    </row>
    <row r="58" spans="1:14">
      <c r="A58" s="6"/>
      <c r="B58" t="s">
        <v>630</v>
      </c>
      <c r="D58">
        <v>134</v>
      </c>
      <c r="E58" t="s">
        <v>627</v>
      </c>
      <c r="F58" s="38">
        <v>601</v>
      </c>
      <c r="G58" t="s">
        <v>417</v>
      </c>
      <c r="H58" s="38">
        <v>632</v>
      </c>
      <c r="I58" t="s">
        <v>417</v>
      </c>
      <c r="L58" t="s">
        <v>631</v>
      </c>
      <c r="M58" t="s">
        <v>628</v>
      </c>
      <c r="N58" t="s">
        <v>632</v>
      </c>
    </row>
    <row r="59" spans="1:14">
      <c r="A59" s="6"/>
      <c r="B59" t="s">
        <v>633</v>
      </c>
      <c r="D59">
        <v>135</v>
      </c>
      <c r="E59" t="s">
        <v>627</v>
      </c>
      <c r="F59" s="38">
        <v>633</v>
      </c>
      <c r="G59" t="s">
        <v>417</v>
      </c>
      <c r="H59" s="38">
        <v>666</v>
      </c>
      <c r="I59" t="s">
        <v>417</v>
      </c>
      <c r="L59" t="s">
        <v>634</v>
      </c>
      <c r="M59" t="s">
        <v>628</v>
      </c>
      <c r="N59" t="s">
        <v>635</v>
      </c>
    </row>
    <row r="60" spans="1:14" ht="30">
      <c r="A60" s="6"/>
      <c r="B60" t="s">
        <v>636</v>
      </c>
      <c r="D60">
        <v>136</v>
      </c>
      <c r="E60" t="s">
        <v>591</v>
      </c>
      <c r="F60" s="38">
        <v>660</v>
      </c>
      <c r="G60" t="s">
        <v>417</v>
      </c>
      <c r="H60" s="38">
        <v>899</v>
      </c>
      <c r="I60" t="s">
        <v>417</v>
      </c>
      <c r="J60" s="4" t="s">
        <v>637</v>
      </c>
      <c r="K60" t="s">
        <v>151</v>
      </c>
      <c r="L60" t="s">
        <v>638</v>
      </c>
      <c r="N60" t="s">
        <v>639</v>
      </c>
    </row>
    <row r="61" spans="1:14">
      <c r="A61" s="6"/>
      <c r="B61" t="s">
        <v>640</v>
      </c>
      <c r="D61">
        <v>137</v>
      </c>
      <c r="E61" t="s">
        <v>627</v>
      </c>
      <c r="F61" s="38">
        <v>667</v>
      </c>
      <c r="G61" t="s">
        <v>417</v>
      </c>
      <c r="H61" s="38">
        <v>700</v>
      </c>
      <c r="I61" t="s">
        <v>417</v>
      </c>
      <c r="L61" t="s">
        <v>641</v>
      </c>
      <c r="M61" t="s">
        <v>628</v>
      </c>
      <c r="N61" t="s">
        <v>642</v>
      </c>
    </row>
    <row r="62" spans="1:14">
      <c r="A62" s="6"/>
      <c r="B62" t="s">
        <v>643</v>
      </c>
      <c r="C62">
        <v>22</v>
      </c>
      <c r="D62">
        <v>138</v>
      </c>
      <c r="F62" s="38">
        <v>701</v>
      </c>
      <c r="G62" t="s">
        <v>417</v>
      </c>
      <c r="H62" s="38">
        <v>800</v>
      </c>
      <c r="I62" t="s">
        <v>417</v>
      </c>
      <c r="J62" s="4" t="s">
        <v>644</v>
      </c>
      <c r="K62" t="s">
        <v>151</v>
      </c>
      <c r="L62" t="s">
        <v>645</v>
      </c>
      <c r="M62" t="s">
        <v>646</v>
      </c>
      <c r="N62" t="s">
        <v>647</v>
      </c>
    </row>
    <row r="63" spans="1:14">
      <c r="A63" s="6"/>
      <c r="B63" t="s">
        <v>648</v>
      </c>
      <c r="D63">
        <v>139</v>
      </c>
      <c r="E63" t="s">
        <v>645</v>
      </c>
      <c r="F63" s="38">
        <v>701</v>
      </c>
      <c r="G63" t="s">
        <v>417</v>
      </c>
      <c r="H63" s="38">
        <v>732</v>
      </c>
      <c r="I63" t="s">
        <v>417</v>
      </c>
      <c r="L63" t="s">
        <v>649</v>
      </c>
      <c r="M63" t="s">
        <v>646</v>
      </c>
      <c r="N63" t="s">
        <v>650</v>
      </c>
    </row>
    <row r="64" spans="1:14">
      <c r="A64" s="6"/>
      <c r="B64" t="s">
        <v>651</v>
      </c>
      <c r="D64">
        <v>140</v>
      </c>
      <c r="E64" t="s">
        <v>645</v>
      </c>
      <c r="F64" s="38">
        <v>733</v>
      </c>
      <c r="G64" t="s">
        <v>417</v>
      </c>
      <c r="H64" s="38">
        <v>766</v>
      </c>
      <c r="I64" t="s">
        <v>417</v>
      </c>
      <c r="L64" t="s">
        <v>652</v>
      </c>
      <c r="M64" t="s">
        <v>646</v>
      </c>
      <c r="N64" t="s">
        <v>653</v>
      </c>
    </row>
    <row r="65" spans="1:14">
      <c r="A65" s="6"/>
      <c r="B65" t="s">
        <v>654</v>
      </c>
      <c r="D65">
        <v>141</v>
      </c>
      <c r="E65" t="s">
        <v>645</v>
      </c>
      <c r="F65" s="38">
        <v>767</v>
      </c>
      <c r="G65" t="s">
        <v>417</v>
      </c>
      <c r="H65" s="38">
        <v>800</v>
      </c>
      <c r="I65" t="s">
        <v>417</v>
      </c>
      <c r="L65" t="s">
        <v>655</v>
      </c>
      <c r="M65" t="s">
        <v>646</v>
      </c>
      <c r="N65" t="s">
        <v>656</v>
      </c>
    </row>
    <row r="66" spans="1:14">
      <c r="A66" s="6"/>
      <c r="B66" t="s">
        <v>657</v>
      </c>
      <c r="C66">
        <v>23</v>
      </c>
      <c r="D66">
        <v>142</v>
      </c>
      <c r="F66" s="38">
        <v>801</v>
      </c>
      <c r="G66" t="s">
        <v>417</v>
      </c>
      <c r="H66" s="38">
        <v>900</v>
      </c>
      <c r="I66" t="s">
        <v>417</v>
      </c>
      <c r="J66" s="4" t="s">
        <v>658</v>
      </c>
      <c r="K66" t="s">
        <v>151</v>
      </c>
      <c r="L66" t="s">
        <v>659</v>
      </c>
      <c r="M66" t="s">
        <v>660</v>
      </c>
      <c r="N66" t="s">
        <v>661</v>
      </c>
    </row>
    <row r="67" spans="1:14">
      <c r="A67" s="6"/>
      <c r="B67" t="s">
        <v>662</v>
      </c>
      <c r="D67">
        <v>143</v>
      </c>
      <c r="E67" t="s">
        <v>659</v>
      </c>
      <c r="F67" s="38">
        <v>801</v>
      </c>
      <c r="G67" t="s">
        <v>417</v>
      </c>
      <c r="H67" s="38">
        <v>832</v>
      </c>
      <c r="I67" t="s">
        <v>417</v>
      </c>
      <c r="L67" t="s">
        <v>663</v>
      </c>
      <c r="M67" t="s">
        <v>660</v>
      </c>
      <c r="N67" t="s">
        <v>664</v>
      </c>
    </row>
    <row r="68" spans="1:14">
      <c r="A68" s="6"/>
      <c r="B68" t="s">
        <v>665</v>
      </c>
      <c r="D68">
        <v>144</v>
      </c>
      <c r="E68" t="s">
        <v>659</v>
      </c>
      <c r="F68" s="38">
        <v>833</v>
      </c>
      <c r="G68" t="s">
        <v>417</v>
      </c>
      <c r="H68" s="38">
        <v>866</v>
      </c>
      <c r="I68" t="s">
        <v>417</v>
      </c>
      <c r="L68" t="s">
        <v>666</v>
      </c>
      <c r="M68" t="s">
        <v>660</v>
      </c>
      <c r="N68" t="s">
        <v>667</v>
      </c>
    </row>
    <row r="69" spans="1:14">
      <c r="A69" s="6"/>
      <c r="B69" t="s">
        <v>668</v>
      </c>
      <c r="D69">
        <v>145</v>
      </c>
      <c r="E69" t="s">
        <v>659</v>
      </c>
      <c r="F69" s="38">
        <v>867</v>
      </c>
      <c r="G69" t="s">
        <v>417</v>
      </c>
      <c r="H69" s="38">
        <v>900</v>
      </c>
      <c r="I69" t="s">
        <v>417</v>
      </c>
      <c r="L69" t="s">
        <v>669</v>
      </c>
      <c r="M69" t="s">
        <v>660</v>
      </c>
      <c r="N69" t="s">
        <v>670</v>
      </c>
    </row>
    <row r="70" spans="1:14" ht="30">
      <c r="A70" s="6"/>
      <c r="B70" t="s">
        <v>671</v>
      </c>
      <c r="D70">
        <v>146</v>
      </c>
      <c r="E70" t="s">
        <v>591</v>
      </c>
      <c r="F70" s="38">
        <v>899</v>
      </c>
      <c r="G70" t="s">
        <v>417</v>
      </c>
      <c r="H70" s="38">
        <v>1066</v>
      </c>
      <c r="I70" t="s">
        <v>417</v>
      </c>
      <c r="J70" s="4" t="s">
        <v>672</v>
      </c>
      <c r="K70" t="s">
        <v>151</v>
      </c>
      <c r="L70" t="s">
        <v>673</v>
      </c>
      <c r="N70" t="s">
        <v>674</v>
      </c>
    </row>
    <row r="71" spans="1:14">
      <c r="A71" s="6"/>
      <c r="B71" t="s">
        <v>675</v>
      </c>
      <c r="C71">
        <v>26</v>
      </c>
      <c r="D71">
        <v>147</v>
      </c>
      <c r="F71" s="38">
        <v>901</v>
      </c>
      <c r="G71" t="s">
        <v>417</v>
      </c>
      <c r="H71" s="38">
        <v>1000</v>
      </c>
      <c r="I71" t="s">
        <v>417</v>
      </c>
      <c r="J71" s="4" t="s">
        <v>676</v>
      </c>
      <c r="K71" t="s">
        <v>151</v>
      </c>
      <c r="L71" t="s">
        <v>677</v>
      </c>
      <c r="M71" t="s">
        <v>678</v>
      </c>
      <c r="N71" t="s">
        <v>679</v>
      </c>
    </row>
    <row r="72" spans="1:14">
      <c r="A72" s="6"/>
      <c r="B72" t="s">
        <v>680</v>
      </c>
      <c r="D72">
        <v>148</v>
      </c>
      <c r="E72" t="s">
        <v>677</v>
      </c>
      <c r="F72" s="38">
        <v>901</v>
      </c>
      <c r="G72" t="s">
        <v>417</v>
      </c>
      <c r="H72" s="38">
        <v>932</v>
      </c>
      <c r="I72" t="s">
        <v>417</v>
      </c>
      <c r="L72" t="s">
        <v>681</v>
      </c>
      <c r="M72" t="s">
        <v>678</v>
      </c>
      <c r="N72" t="s">
        <v>682</v>
      </c>
    </row>
    <row r="73" spans="1:14">
      <c r="A73" s="6"/>
      <c r="B73" t="s">
        <v>683</v>
      </c>
      <c r="D73">
        <v>149</v>
      </c>
      <c r="E73" t="s">
        <v>677</v>
      </c>
      <c r="F73" s="38">
        <v>933</v>
      </c>
      <c r="G73" t="s">
        <v>417</v>
      </c>
      <c r="H73" s="38">
        <v>966</v>
      </c>
      <c r="I73" t="s">
        <v>417</v>
      </c>
      <c r="L73" t="s">
        <v>684</v>
      </c>
      <c r="M73" t="s">
        <v>678</v>
      </c>
      <c r="N73" t="s">
        <v>685</v>
      </c>
    </row>
    <row r="74" spans="1:14">
      <c r="A74" s="6"/>
      <c r="B74" t="s">
        <v>686</v>
      </c>
      <c r="D74">
        <v>150</v>
      </c>
      <c r="E74" t="s">
        <v>677</v>
      </c>
      <c r="F74" s="38">
        <v>967</v>
      </c>
      <c r="G74" t="s">
        <v>417</v>
      </c>
      <c r="H74" s="38">
        <v>1000</v>
      </c>
      <c r="I74" t="s">
        <v>417</v>
      </c>
      <c r="L74" t="s">
        <v>687</v>
      </c>
      <c r="M74" t="s">
        <v>678</v>
      </c>
      <c r="N74" t="s">
        <v>688</v>
      </c>
    </row>
    <row r="75" spans="1:14">
      <c r="A75" s="6"/>
      <c r="B75" t="s">
        <v>689</v>
      </c>
      <c r="C75">
        <v>27</v>
      </c>
      <c r="D75">
        <v>151</v>
      </c>
      <c r="F75" s="38">
        <v>1001</v>
      </c>
      <c r="G75" t="s">
        <v>417</v>
      </c>
      <c r="H75" s="38">
        <v>1100</v>
      </c>
      <c r="I75" t="s">
        <v>417</v>
      </c>
      <c r="J75" s="4" t="s">
        <v>690</v>
      </c>
      <c r="K75" t="s">
        <v>151</v>
      </c>
      <c r="L75" t="s">
        <v>691</v>
      </c>
      <c r="M75" t="s">
        <v>692</v>
      </c>
      <c r="N75" t="s">
        <v>693</v>
      </c>
    </row>
    <row r="76" spans="1:14">
      <c r="A76" s="6"/>
      <c r="B76" t="s">
        <v>694</v>
      </c>
      <c r="D76">
        <v>152</v>
      </c>
      <c r="E76" t="s">
        <v>691</v>
      </c>
      <c r="F76" s="38">
        <v>1001</v>
      </c>
      <c r="G76" t="s">
        <v>417</v>
      </c>
      <c r="H76" s="38">
        <v>1032</v>
      </c>
      <c r="I76" t="s">
        <v>417</v>
      </c>
      <c r="L76" t="s">
        <v>695</v>
      </c>
      <c r="M76" t="s">
        <v>692</v>
      </c>
      <c r="N76" t="s">
        <v>696</v>
      </c>
    </row>
    <row r="77" spans="1:14">
      <c r="A77" s="6"/>
      <c r="B77" t="s">
        <v>697</v>
      </c>
      <c r="D77">
        <v>153</v>
      </c>
      <c r="E77" t="s">
        <v>691</v>
      </c>
      <c r="F77" s="38">
        <v>1033</v>
      </c>
      <c r="G77" t="s">
        <v>417</v>
      </c>
      <c r="H77" s="38">
        <v>1066</v>
      </c>
      <c r="I77" t="s">
        <v>417</v>
      </c>
      <c r="L77" t="s">
        <v>698</v>
      </c>
      <c r="M77" t="s">
        <v>692</v>
      </c>
      <c r="N77" t="s">
        <v>699</v>
      </c>
    </row>
    <row r="78" spans="1:14" ht="30">
      <c r="A78" s="6"/>
      <c r="B78" t="s">
        <v>700</v>
      </c>
      <c r="C78">
        <v>28</v>
      </c>
      <c r="D78">
        <v>154</v>
      </c>
      <c r="F78" s="38">
        <v>1066</v>
      </c>
      <c r="G78" t="s">
        <v>417</v>
      </c>
      <c r="H78" s="38">
        <v>1540</v>
      </c>
      <c r="I78" t="s">
        <v>417</v>
      </c>
      <c r="J78" s="4" t="s">
        <v>701</v>
      </c>
      <c r="K78" t="s">
        <v>151</v>
      </c>
      <c r="L78" t="s">
        <v>702</v>
      </c>
      <c r="N78" t="s">
        <v>703</v>
      </c>
    </row>
    <row r="79" spans="1:14">
      <c r="A79" s="6"/>
      <c r="B79" t="s">
        <v>704</v>
      </c>
      <c r="D79">
        <v>155</v>
      </c>
      <c r="E79" t="s">
        <v>691</v>
      </c>
      <c r="F79" s="38">
        <v>1067</v>
      </c>
      <c r="G79" t="s">
        <v>417</v>
      </c>
      <c r="H79" s="38">
        <v>1100</v>
      </c>
      <c r="I79" t="s">
        <v>417</v>
      </c>
      <c r="L79" t="s">
        <v>705</v>
      </c>
      <c r="M79" t="s">
        <v>692</v>
      </c>
      <c r="N79" t="s">
        <v>706</v>
      </c>
    </row>
    <row r="80" spans="1:14">
      <c r="A80" s="6"/>
      <c r="B80" t="s">
        <v>707</v>
      </c>
      <c r="C80">
        <v>12</v>
      </c>
      <c r="D80">
        <v>156</v>
      </c>
      <c r="F80" s="38">
        <v>1101</v>
      </c>
      <c r="G80" t="s">
        <v>417</v>
      </c>
      <c r="H80" s="38">
        <v>1200</v>
      </c>
      <c r="I80" t="s">
        <v>417</v>
      </c>
      <c r="J80" s="4" t="s">
        <v>708</v>
      </c>
      <c r="K80" t="s">
        <v>151</v>
      </c>
      <c r="L80" t="s">
        <v>709</v>
      </c>
      <c r="M80" t="s">
        <v>710</v>
      </c>
      <c r="N80" t="s">
        <v>711</v>
      </c>
    </row>
    <row r="81" spans="1:14">
      <c r="A81" s="6"/>
      <c r="B81" t="s">
        <v>712</v>
      </c>
      <c r="D81">
        <v>157</v>
      </c>
      <c r="E81" t="s">
        <v>709</v>
      </c>
      <c r="F81" s="38">
        <v>1101</v>
      </c>
      <c r="G81" t="s">
        <v>417</v>
      </c>
      <c r="H81" s="38">
        <v>1132</v>
      </c>
      <c r="I81" t="s">
        <v>417</v>
      </c>
      <c r="L81" t="s">
        <v>713</v>
      </c>
      <c r="M81" t="s">
        <v>710</v>
      </c>
      <c r="N81" t="s">
        <v>714</v>
      </c>
    </row>
    <row r="82" spans="1:14">
      <c r="A82" s="6"/>
      <c r="B82" t="s">
        <v>715</v>
      </c>
      <c r="D82">
        <v>158</v>
      </c>
      <c r="E82" t="s">
        <v>709</v>
      </c>
      <c r="F82" s="38">
        <v>1133</v>
      </c>
      <c r="G82" t="s">
        <v>417</v>
      </c>
      <c r="H82" s="38">
        <v>1166</v>
      </c>
      <c r="I82" t="s">
        <v>417</v>
      </c>
      <c r="L82" t="s">
        <v>716</v>
      </c>
      <c r="M82" t="s">
        <v>710</v>
      </c>
      <c r="N82" t="s">
        <v>717</v>
      </c>
    </row>
    <row r="83" spans="1:14">
      <c r="A83" s="6"/>
      <c r="B83" t="s">
        <v>718</v>
      </c>
      <c r="D83">
        <v>159</v>
      </c>
      <c r="E83" t="s">
        <v>709</v>
      </c>
      <c r="F83" s="38">
        <v>1167</v>
      </c>
      <c r="G83" t="s">
        <v>417</v>
      </c>
      <c r="H83" s="38">
        <v>1200</v>
      </c>
      <c r="I83" t="s">
        <v>417</v>
      </c>
      <c r="L83" t="s">
        <v>719</v>
      </c>
      <c r="M83" t="s">
        <v>710</v>
      </c>
      <c r="N83" t="s">
        <v>720</v>
      </c>
    </row>
    <row r="84" spans="1:14">
      <c r="A84" s="6"/>
      <c r="B84" t="s">
        <v>721</v>
      </c>
      <c r="C84">
        <v>13</v>
      </c>
      <c r="D84">
        <v>160</v>
      </c>
      <c r="F84" s="38">
        <v>1201</v>
      </c>
      <c r="G84" t="s">
        <v>417</v>
      </c>
      <c r="H84" s="38">
        <v>1300</v>
      </c>
      <c r="I84" t="s">
        <v>417</v>
      </c>
      <c r="J84" s="4" t="s">
        <v>722</v>
      </c>
      <c r="K84" t="s">
        <v>151</v>
      </c>
      <c r="L84" t="s">
        <v>723</v>
      </c>
      <c r="M84" t="s">
        <v>724</v>
      </c>
      <c r="N84" t="s">
        <v>725</v>
      </c>
    </row>
    <row r="85" spans="1:14">
      <c r="A85" s="6"/>
      <c r="B85" t="s">
        <v>726</v>
      </c>
      <c r="D85">
        <v>161</v>
      </c>
      <c r="E85" t="s">
        <v>723</v>
      </c>
      <c r="F85" s="38">
        <v>1201</v>
      </c>
      <c r="G85" t="s">
        <v>417</v>
      </c>
      <c r="H85" s="38">
        <v>1232</v>
      </c>
      <c r="I85" t="s">
        <v>417</v>
      </c>
      <c r="L85" t="s">
        <v>727</v>
      </c>
      <c r="M85" t="s">
        <v>724</v>
      </c>
      <c r="N85" t="s">
        <v>728</v>
      </c>
    </row>
    <row r="86" spans="1:14">
      <c r="A86" s="6"/>
      <c r="B86" t="s">
        <v>729</v>
      </c>
      <c r="D86">
        <v>162</v>
      </c>
      <c r="E86" t="s">
        <v>723</v>
      </c>
      <c r="F86" s="38">
        <v>1233</v>
      </c>
      <c r="G86" t="s">
        <v>417</v>
      </c>
      <c r="H86" s="38">
        <v>1266</v>
      </c>
      <c r="I86" t="s">
        <v>417</v>
      </c>
      <c r="L86" t="s">
        <v>730</v>
      </c>
      <c r="M86" t="s">
        <v>724</v>
      </c>
      <c r="N86" t="s">
        <v>731</v>
      </c>
    </row>
    <row r="87" spans="1:14">
      <c r="A87" s="6"/>
      <c r="B87" t="s">
        <v>732</v>
      </c>
      <c r="D87">
        <v>163</v>
      </c>
      <c r="E87" t="s">
        <v>723</v>
      </c>
      <c r="F87" s="38">
        <v>1267</v>
      </c>
      <c r="G87" t="s">
        <v>417</v>
      </c>
      <c r="H87" s="38">
        <v>1300</v>
      </c>
      <c r="I87" t="s">
        <v>417</v>
      </c>
      <c r="L87" t="s">
        <v>733</v>
      </c>
      <c r="M87" t="s">
        <v>724</v>
      </c>
      <c r="N87" t="s">
        <v>734</v>
      </c>
    </row>
    <row r="88" spans="1:14">
      <c r="A88" s="6"/>
      <c r="B88" t="s">
        <v>735</v>
      </c>
      <c r="C88">
        <v>14</v>
      </c>
      <c r="D88">
        <v>164</v>
      </c>
      <c r="F88" s="38">
        <v>1301</v>
      </c>
      <c r="G88" t="s">
        <v>417</v>
      </c>
      <c r="H88" s="38">
        <v>1400</v>
      </c>
      <c r="I88" t="s">
        <v>417</v>
      </c>
      <c r="J88" s="4" t="s">
        <v>736</v>
      </c>
      <c r="K88" t="s">
        <v>151</v>
      </c>
      <c r="L88" t="s">
        <v>737</v>
      </c>
      <c r="M88" t="s">
        <v>738</v>
      </c>
      <c r="N88" t="s">
        <v>739</v>
      </c>
    </row>
    <row r="89" spans="1:14">
      <c r="A89" s="6"/>
      <c r="B89" t="s">
        <v>740</v>
      </c>
      <c r="D89">
        <v>165</v>
      </c>
      <c r="E89" t="s">
        <v>737</v>
      </c>
      <c r="F89" s="38">
        <v>1301</v>
      </c>
      <c r="G89" t="s">
        <v>417</v>
      </c>
      <c r="H89" s="38">
        <v>1332</v>
      </c>
      <c r="I89" t="s">
        <v>417</v>
      </c>
      <c r="L89" t="s">
        <v>741</v>
      </c>
      <c r="M89" t="s">
        <v>738</v>
      </c>
      <c r="N89" t="s">
        <v>742</v>
      </c>
    </row>
    <row r="90" spans="1:14">
      <c r="A90" s="6"/>
      <c r="B90" t="s">
        <v>743</v>
      </c>
      <c r="D90">
        <v>166</v>
      </c>
      <c r="E90" t="s">
        <v>737</v>
      </c>
      <c r="F90" s="38">
        <v>1333</v>
      </c>
      <c r="G90" t="s">
        <v>417</v>
      </c>
      <c r="H90" s="38">
        <v>1366</v>
      </c>
      <c r="I90" t="s">
        <v>417</v>
      </c>
      <c r="L90" t="s">
        <v>744</v>
      </c>
      <c r="M90" t="s">
        <v>738</v>
      </c>
      <c r="N90" t="s">
        <v>745</v>
      </c>
    </row>
    <row r="91" spans="1:14">
      <c r="A91" s="6"/>
      <c r="B91" t="s">
        <v>746</v>
      </c>
      <c r="D91">
        <v>167</v>
      </c>
      <c r="E91" t="s">
        <v>737</v>
      </c>
      <c r="F91" s="38">
        <v>1367</v>
      </c>
      <c r="G91" t="s">
        <v>417</v>
      </c>
      <c r="H91" s="38">
        <v>1400</v>
      </c>
      <c r="I91" t="s">
        <v>417</v>
      </c>
      <c r="L91" t="s">
        <v>747</v>
      </c>
      <c r="M91" t="s">
        <v>738</v>
      </c>
      <c r="N91" t="s">
        <v>748</v>
      </c>
    </row>
    <row r="92" spans="1:14" ht="30">
      <c r="A92" s="6"/>
      <c r="B92" t="s">
        <v>749</v>
      </c>
      <c r="C92">
        <v>15</v>
      </c>
      <c r="D92">
        <v>168</v>
      </c>
      <c r="F92" s="38">
        <v>1401</v>
      </c>
      <c r="G92" t="s">
        <v>417</v>
      </c>
      <c r="H92" s="38">
        <v>1500</v>
      </c>
      <c r="I92" t="s">
        <v>417</v>
      </c>
      <c r="J92" s="4" t="s">
        <v>750</v>
      </c>
      <c r="K92" t="s">
        <v>151</v>
      </c>
      <c r="L92" t="s">
        <v>751</v>
      </c>
      <c r="M92" t="s">
        <v>752</v>
      </c>
      <c r="N92" t="s">
        <v>753</v>
      </c>
    </row>
    <row r="93" spans="1:14">
      <c r="A93" s="6"/>
      <c r="B93" t="s">
        <v>754</v>
      </c>
      <c r="D93">
        <v>169</v>
      </c>
      <c r="E93" t="s">
        <v>751</v>
      </c>
      <c r="F93" s="38">
        <v>1401</v>
      </c>
      <c r="G93" t="s">
        <v>417</v>
      </c>
      <c r="H93" s="38">
        <v>1432</v>
      </c>
      <c r="I93" t="s">
        <v>417</v>
      </c>
      <c r="L93" t="s">
        <v>755</v>
      </c>
      <c r="M93" t="s">
        <v>752</v>
      </c>
      <c r="N93" t="s">
        <v>756</v>
      </c>
    </row>
    <row r="94" spans="1:14">
      <c r="A94" s="6"/>
      <c r="B94" t="s">
        <v>757</v>
      </c>
      <c r="D94">
        <v>170</v>
      </c>
      <c r="E94" t="s">
        <v>751</v>
      </c>
      <c r="F94" s="38">
        <v>1433</v>
      </c>
      <c r="G94" t="s">
        <v>417</v>
      </c>
      <c r="H94" s="38">
        <v>1466</v>
      </c>
      <c r="I94" t="s">
        <v>417</v>
      </c>
      <c r="L94" t="s">
        <v>758</v>
      </c>
      <c r="M94" t="s">
        <v>752</v>
      </c>
      <c r="N94" t="s">
        <v>759</v>
      </c>
    </row>
    <row r="95" spans="1:14">
      <c r="A95" s="6"/>
      <c r="B95" t="s">
        <v>760</v>
      </c>
      <c r="D95">
        <v>171</v>
      </c>
      <c r="E95" t="s">
        <v>751</v>
      </c>
      <c r="F95" s="38">
        <v>1467</v>
      </c>
      <c r="G95" t="s">
        <v>417</v>
      </c>
      <c r="H95" s="38">
        <v>1500</v>
      </c>
      <c r="I95" t="s">
        <v>417</v>
      </c>
      <c r="L95" t="s">
        <v>761</v>
      </c>
      <c r="M95" t="s">
        <v>752</v>
      </c>
      <c r="N95" t="s">
        <v>762</v>
      </c>
    </row>
    <row r="96" spans="1:14" ht="30">
      <c r="A96" s="6"/>
      <c r="B96" t="s">
        <v>763</v>
      </c>
      <c r="C96">
        <v>16</v>
      </c>
      <c r="D96">
        <v>172</v>
      </c>
      <c r="F96" s="38">
        <v>1540</v>
      </c>
      <c r="G96" t="s">
        <v>417</v>
      </c>
      <c r="H96" s="38">
        <v>1901</v>
      </c>
      <c r="I96" t="s">
        <v>417</v>
      </c>
      <c r="J96" s="4" t="s">
        <v>764</v>
      </c>
      <c r="K96" t="s">
        <v>151</v>
      </c>
      <c r="L96" t="s">
        <v>765</v>
      </c>
      <c r="M96" t="s">
        <v>766</v>
      </c>
      <c r="N96" t="s">
        <v>767</v>
      </c>
    </row>
    <row r="97" spans="1:14">
      <c r="A97" s="6"/>
      <c r="B97" t="s">
        <v>768</v>
      </c>
      <c r="C97">
        <v>97</v>
      </c>
      <c r="D97">
        <v>173</v>
      </c>
      <c r="E97" t="s">
        <v>765</v>
      </c>
      <c r="F97" s="38">
        <v>1485</v>
      </c>
      <c r="G97" t="s">
        <v>417</v>
      </c>
      <c r="H97" s="38">
        <v>1603</v>
      </c>
      <c r="I97" t="s">
        <v>417</v>
      </c>
      <c r="J97" s="4" t="s">
        <v>769</v>
      </c>
      <c r="K97" t="s">
        <v>151</v>
      </c>
      <c r="L97" t="s">
        <v>770</v>
      </c>
      <c r="N97" t="s">
        <v>771</v>
      </c>
    </row>
    <row r="98" spans="1:14" ht="30">
      <c r="A98" s="6"/>
      <c r="B98" t="s">
        <v>772</v>
      </c>
      <c r="C98">
        <v>17</v>
      </c>
      <c r="D98">
        <v>174</v>
      </c>
      <c r="F98" s="38">
        <v>1501</v>
      </c>
      <c r="G98" t="s">
        <v>417</v>
      </c>
      <c r="H98" s="38">
        <v>1600</v>
      </c>
      <c r="I98" t="s">
        <v>417</v>
      </c>
      <c r="J98" s="4" t="s">
        <v>773</v>
      </c>
      <c r="K98" t="s">
        <v>774</v>
      </c>
      <c r="L98" t="s">
        <v>775</v>
      </c>
      <c r="M98" t="s">
        <v>776</v>
      </c>
      <c r="N98" t="s">
        <v>777</v>
      </c>
    </row>
    <row r="99" spans="1:14">
      <c r="A99" s="6"/>
      <c r="B99" t="s">
        <v>778</v>
      </c>
      <c r="D99">
        <v>175</v>
      </c>
      <c r="E99" t="s">
        <v>775</v>
      </c>
      <c r="F99" s="38">
        <v>1501</v>
      </c>
      <c r="G99" t="s">
        <v>417</v>
      </c>
      <c r="H99" s="38">
        <v>1532</v>
      </c>
      <c r="I99" t="s">
        <v>417</v>
      </c>
      <c r="L99" t="s">
        <v>779</v>
      </c>
      <c r="M99" t="s">
        <v>776</v>
      </c>
      <c r="N99" t="s">
        <v>780</v>
      </c>
    </row>
    <row r="100" spans="1:14">
      <c r="A100" s="6"/>
      <c r="B100" t="s">
        <v>781</v>
      </c>
      <c r="D100">
        <v>176</v>
      </c>
      <c r="E100" t="s">
        <v>775</v>
      </c>
      <c r="F100" s="38">
        <v>1533</v>
      </c>
      <c r="G100" t="s">
        <v>417</v>
      </c>
      <c r="H100" s="38">
        <v>1566</v>
      </c>
      <c r="I100" t="s">
        <v>417</v>
      </c>
      <c r="L100" t="s">
        <v>782</v>
      </c>
      <c r="M100" t="s">
        <v>776</v>
      </c>
      <c r="N100" t="s">
        <v>783</v>
      </c>
    </row>
    <row r="101" spans="1:14">
      <c r="A101" s="6"/>
      <c r="B101" t="s">
        <v>784</v>
      </c>
      <c r="C101">
        <v>101</v>
      </c>
      <c r="D101">
        <v>177</v>
      </c>
      <c r="E101" t="s">
        <v>770</v>
      </c>
      <c r="F101" s="38">
        <v>1558</v>
      </c>
      <c r="G101" t="s">
        <v>417</v>
      </c>
      <c r="H101" s="38">
        <v>1603</v>
      </c>
      <c r="I101" t="s">
        <v>417</v>
      </c>
      <c r="J101" s="4" t="s">
        <v>785</v>
      </c>
      <c r="K101" t="s">
        <v>151</v>
      </c>
      <c r="L101" t="s">
        <v>786</v>
      </c>
      <c r="N101" t="s">
        <v>787</v>
      </c>
    </row>
    <row r="102" spans="1:14">
      <c r="A102" s="6"/>
      <c r="B102" t="s">
        <v>788</v>
      </c>
      <c r="D102">
        <v>178</v>
      </c>
      <c r="E102" t="s">
        <v>775</v>
      </c>
      <c r="F102" s="38">
        <v>1567</v>
      </c>
      <c r="G102" t="s">
        <v>417</v>
      </c>
      <c r="H102" s="38">
        <v>1600</v>
      </c>
      <c r="I102" t="s">
        <v>417</v>
      </c>
      <c r="L102" t="s">
        <v>789</v>
      </c>
      <c r="M102" t="s">
        <v>776</v>
      </c>
      <c r="N102" t="s">
        <v>790</v>
      </c>
    </row>
    <row r="103" spans="1:14" ht="45">
      <c r="A103" s="6"/>
      <c r="B103" t="s">
        <v>791</v>
      </c>
      <c r="C103">
        <v>18</v>
      </c>
      <c r="D103">
        <v>179</v>
      </c>
      <c r="F103" s="38">
        <v>1601</v>
      </c>
      <c r="G103" t="s">
        <v>417</v>
      </c>
      <c r="H103" s="38">
        <v>1700</v>
      </c>
      <c r="I103" t="s">
        <v>417</v>
      </c>
      <c r="J103" s="4" t="s">
        <v>792</v>
      </c>
      <c r="K103" t="s">
        <v>151</v>
      </c>
      <c r="L103" t="s">
        <v>793</v>
      </c>
      <c r="M103" t="s">
        <v>794</v>
      </c>
      <c r="N103" t="s">
        <v>795</v>
      </c>
    </row>
    <row r="104" spans="1:14" ht="30">
      <c r="A104" s="6"/>
      <c r="B104" t="s">
        <v>796</v>
      </c>
      <c r="C104">
        <v>98</v>
      </c>
      <c r="D104">
        <v>180</v>
      </c>
      <c r="E104" t="s">
        <v>765</v>
      </c>
      <c r="F104" s="38">
        <v>1603</v>
      </c>
      <c r="G104" t="s">
        <v>417</v>
      </c>
      <c r="H104" s="38">
        <v>1714</v>
      </c>
      <c r="I104" t="s">
        <v>417</v>
      </c>
      <c r="J104" s="4" t="s">
        <v>797</v>
      </c>
      <c r="K104" t="s">
        <v>151</v>
      </c>
      <c r="L104" t="s">
        <v>798</v>
      </c>
      <c r="N104" t="s">
        <v>799</v>
      </c>
    </row>
    <row r="105" spans="1:14">
      <c r="A105" s="6"/>
      <c r="B105" t="s">
        <v>800</v>
      </c>
      <c r="D105">
        <v>181</v>
      </c>
      <c r="E105" t="s">
        <v>793</v>
      </c>
      <c r="F105" s="38">
        <v>1601</v>
      </c>
      <c r="G105" t="s">
        <v>417</v>
      </c>
      <c r="H105" s="38">
        <v>1632</v>
      </c>
      <c r="I105" t="s">
        <v>417</v>
      </c>
      <c r="L105" t="s">
        <v>801</v>
      </c>
      <c r="M105" t="s">
        <v>794</v>
      </c>
      <c r="N105" t="s">
        <v>802</v>
      </c>
    </row>
    <row r="106" spans="1:14">
      <c r="A106" s="6"/>
      <c r="B106" t="s">
        <v>803</v>
      </c>
      <c r="C106">
        <v>102</v>
      </c>
      <c r="D106">
        <v>182</v>
      </c>
      <c r="E106" t="s">
        <v>798</v>
      </c>
      <c r="F106" s="38">
        <v>1603</v>
      </c>
      <c r="G106" t="s">
        <v>417</v>
      </c>
      <c r="H106" s="38">
        <v>1625</v>
      </c>
      <c r="I106" t="s">
        <v>417</v>
      </c>
      <c r="J106" s="4" t="s">
        <v>804</v>
      </c>
      <c r="K106" t="s">
        <v>151</v>
      </c>
      <c r="L106" t="s">
        <v>805</v>
      </c>
      <c r="N106" t="s">
        <v>806</v>
      </c>
    </row>
    <row r="107" spans="1:14">
      <c r="A107" s="6"/>
      <c r="B107" t="s">
        <v>807</v>
      </c>
      <c r="D107">
        <v>183</v>
      </c>
      <c r="E107" t="s">
        <v>793</v>
      </c>
      <c r="F107" s="38">
        <v>1633</v>
      </c>
      <c r="G107" t="s">
        <v>417</v>
      </c>
      <c r="H107" s="38">
        <v>1666</v>
      </c>
      <c r="I107" t="s">
        <v>417</v>
      </c>
      <c r="L107" t="s">
        <v>808</v>
      </c>
      <c r="M107" t="s">
        <v>794</v>
      </c>
      <c r="N107" t="s">
        <v>809</v>
      </c>
    </row>
    <row r="108" spans="1:14">
      <c r="A108" s="6"/>
      <c r="B108" t="s">
        <v>810</v>
      </c>
      <c r="D108">
        <v>184</v>
      </c>
      <c r="E108" t="s">
        <v>793</v>
      </c>
      <c r="F108" s="38">
        <v>1667</v>
      </c>
      <c r="G108" t="s">
        <v>417</v>
      </c>
      <c r="H108" s="38">
        <v>1700</v>
      </c>
      <c r="I108" t="s">
        <v>417</v>
      </c>
      <c r="L108" t="s">
        <v>811</v>
      </c>
      <c r="M108" t="s">
        <v>794</v>
      </c>
      <c r="N108" t="s">
        <v>812</v>
      </c>
    </row>
    <row r="109" spans="1:14" ht="30">
      <c r="A109" s="6"/>
      <c r="B109" t="s">
        <v>813</v>
      </c>
      <c r="D109">
        <v>185</v>
      </c>
      <c r="F109" s="38">
        <v>1701</v>
      </c>
      <c r="G109" t="s">
        <v>417</v>
      </c>
      <c r="H109" s="38">
        <v>1800</v>
      </c>
      <c r="I109" t="s">
        <v>417</v>
      </c>
      <c r="J109" s="4" t="s">
        <v>814</v>
      </c>
      <c r="L109" t="s">
        <v>815</v>
      </c>
      <c r="M109" t="s">
        <v>816</v>
      </c>
      <c r="N109" t="s">
        <v>817</v>
      </c>
    </row>
    <row r="110" spans="1:14">
      <c r="A110" s="6"/>
      <c r="B110" t="s">
        <v>818</v>
      </c>
      <c r="D110">
        <v>186</v>
      </c>
      <c r="E110" t="s">
        <v>815</v>
      </c>
      <c r="F110" s="38">
        <v>1701</v>
      </c>
      <c r="G110" t="s">
        <v>417</v>
      </c>
      <c r="H110" s="38">
        <v>1732</v>
      </c>
      <c r="I110" t="s">
        <v>417</v>
      </c>
      <c r="L110" t="s">
        <v>819</v>
      </c>
      <c r="M110" t="s">
        <v>816</v>
      </c>
      <c r="N110" t="s">
        <v>820</v>
      </c>
    </row>
    <row r="111" spans="1:14">
      <c r="A111" s="6"/>
      <c r="B111" t="s">
        <v>821</v>
      </c>
      <c r="C111">
        <v>99</v>
      </c>
      <c r="D111">
        <v>187</v>
      </c>
      <c r="E111" t="s">
        <v>765</v>
      </c>
      <c r="F111" s="38">
        <v>1714</v>
      </c>
      <c r="G111" t="s">
        <v>417</v>
      </c>
      <c r="H111" s="38">
        <v>1837</v>
      </c>
      <c r="I111" t="s">
        <v>417</v>
      </c>
      <c r="J111" s="4" t="s">
        <v>822</v>
      </c>
      <c r="K111" t="s">
        <v>151</v>
      </c>
      <c r="L111" t="s">
        <v>823</v>
      </c>
      <c r="N111" t="s">
        <v>824</v>
      </c>
    </row>
    <row r="112" spans="1:14" ht="30">
      <c r="A112" s="6"/>
      <c r="B112" t="s">
        <v>825</v>
      </c>
      <c r="C112">
        <v>106</v>
      </c>
      <c r="D112">
        <v>188</v>
      </c>
      <c r="E112" t="s">
        <v>823</v>
      </c>
      <c r="F112" s="38">
        <v>1714</v>
      </c>
      <c r="G112" t="s">
        <v>417</v>
      </c>
      <c r="H112" s="38">
        <v>1830</v>
      </c>
      <c r="I112" t="s">
        <v>417</v>
      </c>
      <c r="J112" s="4" t="s">
        <v>826</v>
      </c>
      <c r="K112" t="s">
        <v>151</v>
      </c>
      <c r="L112" t="s">
        <v>827</v>
      </c>
      <c r="N112" t="s">
        <v>828</v>
      </c>
    </row>
    <row r="113" spans="1:14">
      <c r="A113" s="6"/>
      <c r="B113" t="s">
        <v>829</v>
      </c>
      <c r="D113">
        <v>189</v>
      </c>
      <c r="E113" t="s">
        <v>815</v>
      </c>
      <c r="F113" s="38">
        <v>1733</v>
      </c>
      <c r="G113" t="s">
        <v>417</v>
      </c>
      <c r="H113" s="38">
        <v>1766</v>
      </c>
      <c r="I113" t="s">
        <v>417</v>
      </c>
      <c r="L113" t="s">
        <v>830</v>
      </c>
      <c r="M113" t="s">
        <v>816</v>
      </c>
      <c r="N113" t="s">
        <v>831</v>
      </c>
    </row>
    <row r="114" spans="1:14">
      <c r="A114" s="6"/>
      <c r="B114" t="s">
        <v>832</v>
      </c>
      <c r="D114">
        <v>190</v>
      </c>
      <c r="E114" t="s">
        <v>815</v>
      </c>
      <c r="F114" s="38">
        <v>1767</v>
      </c>
      <c r="G114" t="s">
        <v>417</v>
      </c>
      <c r="H114" s="38">
        <v>1800</v>
      </c>
      <c r="I114" t="s">
        <v>417</v>
      </c>
      <c r="L114" t="s">
        <v>833</v>
      </c>
      <c r="M114" t="s">
        <v>816</v>
      </c>
      <c r="N114" t="s">
        <v>834</v>
      </c>
    </row>
    <row r="115" spans="1:14" ht="30">
      <c r="A115" s="6"/>
      <c r="B115" t="s">
        <v>835</v>
      </c>
      <c r="D115">
        <v>191</v>
      </c>
      <c r="F115" s="38">
        <v>1801</v>
      </c>
      <c r="G115" t="s">
        <v>417</v>
      </c>
      <c r="H115" s="38">
        <v>1900</v>
      </c>
      <c r="I115" t="s">
        <v>417</v>
      </c>
      <c r="J115" s="4" t="s">
        <v>836</v>
      </c>
      <c r="L115" t="s">
        <v>837</v>
      </c>
      <c r="M115" t="s">
        <v>838</v>
      </c>
      <c r="N115" t="s">
        <v>839</v>
      </c>
    </row>
    <row r="116" spans="1:14">
      <c r="A116" s="6"/>
      <c r="B116" t="s">
        <v>840</v>
      </c>
      <c r="D116">
        <v>192</v>
      </c>
      <c r="E116" t="s">
        <v>837</v>
      </c>
      <c r="F116" s="38">
        <v>1801</v>
      </c>
      <c r="G116" t="s">
        <v>417</v>
      </c>
      <c r="H116" s="38">
        <v>1832</v>
      </c>
      <c r="I116" t="s">
        <v>417</v>
      </c>
      <c r="L116" t="s">
        <v>841</v>
      </c>
      <c r="M116" t="s">
        <v>838</v>
      </c>
      <c r="N116" t="s">
        <v>842</v>
      </c>
    </row>
    <row r="117" spans="1:14">
      <c r="A117" s="6"/>
      <c r="B117" t="s">
        <v>843</v>
      </c>
      <c r="D117">
        <v>193</v>
      </c>
      <c r="E117" t="s">
        <v>837</v>
      </c>
      <c r="F117" s="38">
        <v>1833</v>
      </c>
      <c r="G117" t="s">
        <v>417</v>
      </c>
      <c r="H117" s="38">
        <v>1866</v>
      </c>
      <c r="I117" t="s">
        <v>417</v>
      </c>
      <c r="L117" t="s">
        <v>844</v>
      </c>
      <c r="M117" t="s">
        <v>838</v>
      </c>
      <c r="N117" t="s">
        <v>845</v>
      </c>
    </row>
    <row r="118" spans="1:14">
      <c r="A118" s="6"/>
      <c r="B118" t="s">
        <v>846</v>
      </c>
      <c r="C118">
        <v>100</v>
      </c>
      <c r="D118">
        <v>194</v>
      </c>
      <c r="E118" t="s">
        <v>765</v>
      </c>
      <c r="F118" s="38">
        <v>1837</v>
      </c>
      <c r="G118" t="s">
        <v>417</v>
      </c>
      <c r="H118" s="38">
        <v>1901</v>
      </c>
      <c r="I118" t="s">
        <v>417</v>
      </c>
      <c r="J118" s="4" t="s">
        <v>847</v>
      </c>
      <c r="K118" t="s">
        <v>151</v>
      </c>
      <c r="L118" t="s">
        <v>848</v>
      </c>
      <c r="N118" t="s">
        <v>849</v>
      </c>
    </row>
    <row r="119" spans="1:14">
      <c r="A119" s="6"/>
      <c r="B119" t="s">
        <v>850</v>
      </c>
      <c r="D119">
        <v>195</v>
      </c>
      <c r="E119" t="s">
        <v>837</v>
      </c>
      <c r="F119" s="38">
        <v>1867</v>
      </c>
      <c r="G119" t="s">
        <v>417</v>
      </c>
      <c r="H119" s="38">
        <v>1900</v>
      </c>
      <c r="I119" t="s">
        <v>417</v>
      </c>
      <c r="J119" s="4" t="s">
        <v>851</v>
      </c>
      <c r="L119" t="s">
        <v>852</v>
      </c>
      <c r="M119" t="s">
        <v>838</v>
      </c>
      <c r="N119" t="s">
        <v>853</v>
      </c>
    </row>
    <row r="120" spans="1:14" ht="30">
      <c r="A120" s="6"/>
      <c r="B120" t="s">
        <v>854</v>
      </c>
      <c r="C120">
        <v>24</v>
      </c>
      <c r="D120">
        <v>196</v>
      </c>
      <c r="F120" s="38">
        <v>1901</v>
      </c>
      <c r="G120" t="s">
        <v>417</v>
      </c>
      <c r="H120" s="38">
        <v>2000</v>
      </c>
      <c r="I120" t="s">
        <v>417</v>
      </c>
      <c r="J120" s="4" t="s">
        <v>855</v>
      </c>
      <c r="K120" t="s">
        <v>151</v>
      </c>
      <c r="L120" t="s">
        <v>856</v>
      </c>
      <c r="M120" t="s">
        <v>857</v>
      </c>
      <c r="N120" t="s">
        <v>858</v>
      </c>
    </row>
    <row r="121" spans="1:14">
      <c r="A121" s="6"/>
      <c r="B121" t="s">
        <v>859</v>
      </c>
      <c r="C121">
        <v>103</v>
      </c>
      <c r="D121">
        <v>197</v>
      </c>
      <c r="E121" t="s">
        <v>856</v>
      </c>
      <c r="F121" s="38">
        <v>1901</v>
      </c>
      <c r="G121" t="s">
        <v>417</v>
      </c>
      <c r="H121" s="38">
        <v>1932</v>
      </c>
      <c r="I121" t="s">
        <v>417</v>
      </c>
      <c r="J121" s="4" t="s">
        <v>860</v>
      </c>
      <c r="K121" t="s">
        <v>151</v>
      </c>
      <c r="L121" t="s">
        <v>861</v>
      </c>
      <c r="M121" t="s">
        <v>857</v>
      </c>
      <c r="N121" t="s">
        <v>862</v>
      </c>
    </row>
    <row r="122" spans="1:14">
      <c r="A122" s="6"/>
      <c r="B122" t="s">
        <v>863</v>
      </c>
      <c r="C122">
        <v>110</v>
      </c>
      <c r="D122">
        <v>198</v>
      </c>
      <c r="E122" t="s">
        <v>861</v>
      </c>
      <c r="F122" s="38">
        <v>1902</v>
      </c>
      <c r="G122" t="s">
        <v>417</v>
      </c>
      <c r="H122" s="38">
        <v>1910</v>
      </c>
      <c r="I122" t="s">
        <v>417</v>
      </c>
      <c r="J122" s="4" t="s">
        <v>864</v>
      </c>
      <c r="K122" t="s">
        <v>151</v>
      </c>
      <c r="L122" t="s">
        <v>865</v>
      </c>
      <c r="N122" t="s">
        <v>866</v>
      </c>
    </row>
    <row r="123" spans="1:14" ht="45">
      <c r="A123" s="6"/>
      <c r="B123" t="s">
        <v>867</v>
      </c>
      <c r="C123">
        <v>108</v>
      </c>
      <c r="D123">
        <v>199</v>
      </c>
      <c r="E123" t="s">
        <v>861</v>
      </c>
      <c r="F123" s="38">
        <v>1914</v>
      </c>
      <c r="G123" t="s">
        <v>417</v>
      </c>
      <c r="H123" s="38">
        <v>1918</v>
      </c>
      <c r="I123" t="s">
        <v>417</v>
      </c>
      <c r="J123" s="4" t="s">
        <v>868</v>
      </c>
      <c r="K123" t="s">
        <v>151</v>
      </c>
      <c r="L123" t="s">
        <v>869</v>
      </c>
      <c r="N123" t="s">
        <v>870</v>
      </c>
    </row>
    <row r="124" spans="1:14">
      <c r="A124" s="6"/>
      <c r="B124" t="s">
        <v>871</v>
      </c>
      <c r="C124">
        <v>107</v>
      </c>
      <c r="D124">
        <v>200</v>
      </c>
      <c r="E124" t="s">
        <v>856</v>
      </c>
      <c r="F124" s="38">
        <v>1933</v>
      </c>
      <c r="G124" t="s">
        <v>417</v>
      </c>
      <c r="H124" s="38">
        <v>1966</v>
      </c>
      <c r="I124" t="s">
        <v>417</v>
      </c>
      <c r="J124" s="4" t="s">
        <v>872</v>
      </c>
      <c r="K124" t="s">
        <v>151</v>
      </c>
      <c r="L124" t="s">
        <v>873</v>
      </c>
      <c r="M124" t="s">
        <v>857</v>
      </c>
      <c r="N124" t="s">
        <v>874</v>
      </c>
    </row>
    <row r="125" spans="1:14" ht="45">
      <c r="A125" s="6"/>
      <c r="B125" t="s">
        <v>875</v>
      </c>
      <c r="C125">
        <v>109</v>
      </c>
      <c r="D125">
        <v>201</v>
      </c>
      <c r="E125" t="s">
        <v>873</v>
      </c>
      <c r="F125" s="38">
        <v>1939</v>
      </c>
      <c r="G125" t="s">
        <v>417</v>
      </c>
      <c r="H125" s="38">
        <v>1945</v>
      </c>
      <c r="I125" t="s">
        <v>417</v>
      </c>
      <c r="J125" s="4" t="s">
        <v>876</v>
      </c>
      <c r="K125" t="s">
        <v>151</v>
      </c>
      <c r="L125" t="s">
        <v>877</v>
      </c>
      <c r="N125" t="s">
        <v>878</v>
      </c>
    </row>
    <row r="126" spans="1:14">
      <c r="A126" s="6"/>
      <c r="B126" t="s">
        <v>879</v>
      </c>
      <c r="C126">
        <v>104</v>
      </c>
      <c r="D126">
        <v>202</v>
      </c>
      <c r="E126" t="s">
        <v>856</v>
      </c>
      <c r="F126" s="38">
        <v>1967</v>
      </c>
      <c r="G126" t="s">
        <v>417</v>
      </c>
      <c r="H126" s="38">
        <v>2000</v>
      </c>
      <c r="I126" t="s">
        <v>417</v>
      </c>
      <c r="J126" s="4" t="s">
        <v>880</v>
      </c>
      <c r="K126" t="s">
        <v>151</v>
      </c>
      <c r="L126" t="s">
        <v>881</v>
      </c>
      <c r="M126" t="s">
        <v>857</v>
      </c>
      <c r="N126" t="s">
        <v>882</v>
      </c>
    </row>
    <row r="127" spans="1:14" ht="45">
      <c r="A127" s="6"/>
      <c r="B127" t="s">
        <v>883</v>
      </c>
      <c r="C127">
        <v>111</v>
      </c>
      <c r="D127">
        <v>203</v>
      </c>
      <c r="E127" t="s">
        <v>856</v>
      </c>
      <c r="F127" s="38">
        <v>1946</v>
      </c>
      <c r="G127" t="s">
        <v>417</v>
      </c>
      <c r="H127" s="38">
        <v>1991</v>
      </c>
      <c r="I127" t="s">
        <v>417</v>
      </c>
      <c r="J127" s="4" t="s">
        <v>884</v>
      </c>
      <c r="K127" t="s">
        <v>151</v>
      </c>
      <c r="L127" t="s">
        <v>885</v>
      </c>
      <c r="N127" t="s">
        <v>886</v>
      </c>
    </row>
    <row r="128" spans="1:14">
      <c r="A128" s="6"/>
      <c r="B128" t="s">
        <v>887</v>
      </c>
      <c r="C128">
        <v>105</v>
      </c>
      <c r="D128">
        <v>204</v>
      </c>
      <c r="F128" s="38">
        <v>2001</v>
      </c>
      <c r="G128" t="s">
        <v>417</v>
      </c>
      <c r="H128" s="38">
        <v>2100</v>
      </c>
      <c r="I128" t="s">
        <v>417</v>
      </c>
      <c r="J128" s="4" t="s">
        <v>888</v>
      </c>
      <c r="K128" t="s">
        <v>151</v>
      </c>
      <c r="L128" t="s">
        <v>889</v>
      </c>
      <c r="M128" t="s">
        <v>890</v>
      </c>
      <c r="N128" t="s">
        <v>891</v>
      </c>
    </row>
    <row r="129" spans="1:14">
      <c r="A129" s="6"/>
      <c r="B129" t="s">
        <v>892</v>
      </c>
      <c r="D129">
        <v>205</v>
      </c>
      <c r="E129" t="s">
        <v>889</v>
      </c>
      <c r="F129" s="38">
        <v>2001</v>
      </c>
      <c r="G129" t="s">
        <v>417</v>
      </c>
      <c r="H129" s="38">
        <v>2032</v>
      </c>
      <c r="I129" t="s">
        <v>417</v>
      </c>
      <c r="J129" s="4" t="s">
        <v>893</v>
      </c>
      <c r="L129" t="s">
        <v>894</v>
      </c>
      <c r="M129" t="s">
        <v>890</v>
      </c>
      <c r="N129" t="s">
        <v>895</v>
      </c>
    </row>
    <row r="130" spans="1:14">
      <c r="A130" s="6"/>
      <c r="B130" t="s">
        <v>896</v>
      </c>
      <c r="D130">
        <v>206</v>
      </c>
      <c r="E130" t="s">
        <v>889</v>
      </c>
      <c r="F130" s="38">
        <v>2033</v>
      </c>
      <c r="G130" t="s">
        <v>417</v>
      </c>
      <c r="H130" s="38">
        <v>2066</v>
      </c>
      <c r="I130" t="s">
        <v>417</v>
      </c>
      <c r="J130" s="4" t="s">
        <v>897</v>
      </c>
      <c r="L130" t="s">
        <v>898</v>
      </c>
      <c r="M130" t="s">
        <v>890</v>
      </c>
      <c r="N130" t="s">
        <v>899</v>
      </c>
    </row>
    <row r="131" spans="1:14">
      <c r="A131" s="6"/>
      <c r="B131" t="s">
        <v>900</v>
      </c>
      <c r="D131">
        <v>208</v>
      </c>
      <c r="E131" t="s">
        <v>889</v>
      </c>
      <c r="F131" s="38">
        <v>2067</v>
      </c>
      <c r="G131" t="s">
        <v>417</v>
      </c>
      <c r="H131" s="38">
        <v>2100</v>
      </c>
      <c r="I131" t="s">
        <v>417</v>
      </c>
      <c r="J131" s="4" t="s">
        <v>901</v>
      </c>
      <c r="L131" t="s">
        <v>902</v>
      </c>
      <c r="M131" t="s">
        <v>890</v>
      </c>
      <c r="N131" t="s">
        <v>903</v>
      </c>
    </row>
    <row r="132" spans="1:14">
      <c r="A132" s="6"/>
      <c r="B132" t="s">
        <v>904</v>
      </c>
      <c r="C132">
        <v>25</v>
      </c>
      <c r="D132">
        <v>209</v>
      </c>
      <c r="J132" s="4" t="s">
        <v>905</v>
      </c>
      <c r="K132" t="s">
        <v>151</v>
      </c>
      <c r="L132" t="s">
        <v>906</v>
      </c>
      <c r="N132" t="s">
        <v>904</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niqueSourceRef xmlns="8d9f4f36-b23a-42fa-8075-f78eb3bc796a" xsi:nil="true"/>
    <FileHash xmlns="8d9f4f36-b23a-42fa-8075-f78eb3bc796a" xsi:nil="true"/>
    <CloudMigratorOriginId xmlns="8d9f4f36-b23a-42fa-8075-f78eb3bc796a" xsi:nil="true"/>
    <CloudMigratorVersion xmlns="8d9f4f36-b23a-42fa-8075-f78eb3bc796a" xsi:nil="true"/>
    <TaxCatchAll xmlns="5ffa3267-5fff-4182-9ad2-278c04b221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B7438CE9634545B811604A903403CF" ma:contentTypeVersion="21" ma:contentTypeDescription="Create a new document." ma:contentTypeScope="" ma:versionID="91738993abe02ccc187edbec4b09d92f">
  <xsd:schema xmlns:xsd="http://www.w3.org/2001/XMLSchema" xmlns:xs="http://www.w3.org/2001/XMLSchema" xmlns:p="http://schemas.microsoft.com/office/2006/metadata/properties" xmlns:ns2="8d9f4f36-b23a-42fa-8075-f78eb3bc796a" xmlns:ns3="5ffa3267-5fff-4182-9ad2-278c04b22108" targetNamespace="http://schemas.microsoft.com/office/2006/metadata/properties" ma:root="true" ma:fieldsID="098f46ce1e9ecff31aab27edd0b25db1" ns2:_="" ns3:_="">
    <xsd:import namespace="8d9f4f36-b23a-42fa-8075-f78eb3bc796a"/>
    <xsd:import namespace="5ffa3267-5fff-4182-9ad2-278c04b22108"/>
    <xsd:element name="properties">
      <xsd:complexType>
        <xsd:sequence>
          <xsd:element name="documentManagement">
            <xsd:complexType>
              <xsd:all>
                <xsd:element ref="ns2:CloudMigratorOriginId" minOccurs="0"/>
                <xsd:element ref="ns2:FileHash" minOccurs="0"/>
                <xsd:element ref="ns2:CloudMigratorVersion" minOccurs="0"/>
                <xsd:element ref="ns2:UniqueSourceRef"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9f4f36-b23a-42fa-8075-f78eb3bc796a" elementFormDefault="qualified">
    <xsd:import namespace="http://schemas.microsoft.com/office/2006/documentManagement/types"/>
    <xsd:import namespace="http://schemas.microsoft.com/office/infopath/2007/PartnerControls"/>
    <xsd:element name="CloudMigratorOriginId" ma:index="8" nillable="true" ma:displayName="CloudMigratorOriginId" ma:internalName="CloudMigratorOriginId">
      <xsd:simpleType>
        <xsd:restriction base="dms:Note">
          <xsd:maxLength value="255"/>
        </xsd:restriction>
      </xsd:simpleType>
    </xsd:element>
    <xsd:element name="FileHash" ma:index="9" nillable="true" ma:displayName="FileHash" ma:internalName="FileHash">
      <xsd:simpleType>
        <xsd:restriction base="dms:Note">
          <xsd:maxLength value="255"/>
        </xsd:restriction>
      </xsd:simpleType>
    </xsd:element>
    <xsd:element name="CloudMigratorVersion" ma:index="10" nillable="true" ma:displayName="CloudMigratorVersion" ma:internalName="CloudMigratorVersion">
      <xsd:simpleType>
        <xsd:restriction base="dms:Note">
          <xsd:maxLength value="255"/>
        </xsd:restriction>
      </xsd:simpleType>
    </xsd:element>
    <xsd:element name="UniqueSourceRef" ma:index="11" nillable="true" ma:displayName="UniqueSourceRef" ma:internalName="UniqueSourceRef">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fa3267-5fff-4182-9ad2-278c04b2210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a088f21-1662-4789-be04-b87c3ecf8c09}" ma:internalName="TaxCatchAll" ma:showField="CatchAllData" ma:web="5ffa3267-5fff-4182-9ad2-278c04b221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84C094-F0E6-4189-9281-915BB7617C1E}"/>
</file>

<file path=customXml/itemProps2.xml><?xml version="1.0" encoding="utf-8"?>
<ds:datastoreItem xmlns:ds="http://schemas.openxmlformats.org/officeDocument/2006/customXml" ds:itemID="{D55EEA5A-7A4B-4852-B084-DDFAAD75DAED}"/>
</file>

<file path=customXml/itemProps3.xml><?xml version="1.0" encoding="utf-8"?>
<ds:datastoreItem xmlns:ds="http://schemas.openxmlformats.org/officeDocument/2006/customXml" ds:itemID="{69F3EA5C-D021-4817-8C2D-F62DC47973A4}"/>
</file>

<file path=docProps/app.xml><?xml version="1.0" encoding="utf-8"?>
<Properties xmlns="http://schemas.openxmlformats.org/officeDocument/2006/extended-properties" xmlns:vt="http://schemas.openxmlformats.org/officeDocument/2006/docPropsVTypes">
  <Application>Microsoft Excel Online</Application>
  <Manager/>
  <Company>Peterborough Museum and Art Gallery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Blank PMAG Bulk Finds Spreadsheet</dc:title>
  <dc:subject>Archaeology Bulk Finds Recording</dc:subject>
  <dc:creator>Samantha Paul;Jason Cumberworth</dc:creator>
  <cp:keywords>Bulk Finds;Inventory</cp:keywords>
  <dc:description/>
  <cp:lastModifiedBy>Jason Cumberworth</cp:lastModifiedBy>
  <cp:revision/>
  <dcterms:created xsi:type="dcterms:W3CDTF">2016-09-18T17:41:29Z</dcterms:created>
  <dcterms:modified xsi:type="dcterms:W3CDTF">2025-02-28T11:00:27Z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0x0101008EB7438CE9634545B811604A903403CF</vt:lpwstr>
  </property>
</Properties>
</file>